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ОГОЛОШЕННЯ 2021\ОГОЛОШЕННЯ НА САЙТ\"/>
    </mc:Choice>
  </mc:AlternateContent>
  <bookViews>
    <workbookView xWindow="0" yWindow="0" windowWidth="20490" windowHeight="7155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2" i="1" l="1"/>
  <c r="AB32" i="1"/>
  <c r="AA32" i="1" l="1"/>
  <c r="Z32" i="1"/>
  <c r="Y32" i="1"/>
  <c r="X32" i="1" l="1"/>
  <c r="U32" i="1"/>
  <c r="V32" i="1"/>
  <c r="W32" i="1"/>
  <c r="T32" i="1"/>
  <c r="S32" i="1"/>
  <c r="R32" i="1" l="1"/>
  <c r="Q32" i="1"/>
  <c r="P32" i="1"/>
  <c r="O32" i="1"/>
  <c r="N32" i="1"/>
  <c r="M32" i="1"/>
  <c r="L32" i="1"/>
  <c r="J32" i="1" l="1"/>
  <c r="H32" i="1"/>
  <c r="G32" i="1"/>
  <c r="D32" i="1" l="1"/>
  <c r="F32" i="1" l="1"/>
  <c r="E32" i="1"/>
</calcChain>
</file>

<file path=xl/sharedStrings.xml><?xml version="1.0" encoding="utf-8"?>
<sst xmlns="http://schemas.openxmlformats.org/spreadsheetml/2006/main" count="125" uniqueCount="65">
  <si>
    <t>Регіон</t>
  </si>
  <si>
    <t>#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</si>
  <si>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</si>
  <si>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</si>
  <si>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</si>
  <si>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</si>
  <si>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</si>
  <si>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</si>
  <si>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</si>
  <si>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</si>
  <si>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</si>
  <si>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</si>
  <si>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</si>
  <si>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</si>
  <si>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</si>
  <si>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</si>
  <si>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</si>
  <si>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</si>
  <si>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</si>
  <si>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</si>
  <si>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</si>
  <si>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</si>
  <si>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</si>
  <si>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</si>
  <si>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</si>
  <si>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Національний</t>
  </si>
  <si>
    <r>
      <t xml:space="preserve">102М. </t>
    </r>
    <r>
      <rPr>
        <sz val="9"/>
        <color theme="1"/>
        <rFont val="Tahoma"/>
        <family val="2"/>
        <charset val="204"/>
      </rPr>
      <t>Раннє виявлення легеневого та / або позалегеневого туберкульозу серед ВІЛ-позитивних осіб з важким перебігом ВІЛ- інфекції за допомогою тестування LF-LAM</t>
    </r>
  </si>
  <si>
    <r>
      <rPr>
        <b/>
        <sz val="9"/>
        <color theme="1"/>
        <rFont val="Tahoma"/>
        <family val="2"/>
        <charset val="204"/>
      </rPr>
      <t>103М.</t>
    </r>
    <r>
      <rPr>
        <sz val="9"/>
        <color theme="1"/>
        <rFont val="Tahoma"/>
        <family val="2"/>
        <charset val="204"/>
      </rPr>
      <t xml:space="preserve"> Формування прихильності до лікування та соціальний супровід  пацієнтів з медико-резистентним туберкульозом</t>
    </r>
  </si>
  <si>
    <r>
      <rPr>
        <b/>
        <sz val="9"/>
        <color theme="1"/>
        <rFont val="Tahoma"/>
        <family val="2"/>
        <charset val="204"/>
      </rPr>
      <t xml:space="preserve">104М. </t>
    </r>
    <r>
      <rPr>
        <sz val="9"/>
        <color theme="1"/>
        <rFont val="Tahoma"/>
        <family val="2"/>
        <charset val="204"/>
      </rPr>
      <t>Формування прихильності до лікування та  соціальний супровід пацієнтів з чутливим туберкульозом</t>
    </r>
  </si>
  <si>
    <t>РАЗОМ</t>
  </si>
  <si>
    <r>
      <t xml:space="preserve">105М. </t>
    </r>
    <r>
      <rPr>
        <sz val="9"/>
        <color theme="1"/>
        <rFont val="Tahoma"/>
        <family val="2"/>
        <charset val="204"/>
      </rPr>
      <t>Надання комплексної медико-соціальної підтримки та психологічної допомоги дітям та підліткам, хворим на туберкульоз. Пілотний проект  "СОЦІАЛЬНА НЯНЯ"</t>
    </r>
  </si>
  <si>
    <r>
      <t xml:space="preserve">106М. </t>
    </r>
    <r>
      <rPr>
        <sz val="9"/>
        <color theme="1"/>
        <rFont val="Tahoma"/>
        <family val="2"/>
        <charset val="204"/>
      </rPr>
      <t>Формування прихильності до протитуберкульозного лікування та психосоціальна підтримка ув’язнених, хворих на мультирезистентний туберкульоз</t>
    </r>
  </si>
  <si>
    <r>
      <t xml:space="preserve">107М. </t>
    </r>
    <r>
      <rPr>
        <sz val="9"/>
        <color theme="1"/>
        <rFont val="Tahoma"/>
        <family val="2"/>
        <charset val="204"/>
      </rPr>
      <t>Формування прихильності до лікування та психосоціальна підтримки ув'язнених, хворих на чутливий туберкульоз</t>
    </r>
  </si>
  <si>
    <r>
      <t xml:space="preserve">108М. </t>
    </r>
    <r>
      <rPr>
        <sz val="9"/>
        <color theme="1"/>
        <rFont val="Tahoma"/>
        <family val="2"/>
        <charset val="204"/>
      </rPr>
      <t>Забезпечення продовження протитуберкульозного лікування особами, які звільнені з місць позбавлення волі</t>
    </r>
  </si>
  <si>
    <r>
      <t xml:space="preserve">109М. </t>
    </r>
    <r>
      <rPr>
        <sz val="9"/>
        <color theme="1"/>
        <rFont val="Tahoma"/>
        <family val="2"/>
        <charset val="204"/>
      </rPr>
      <t>Психо-соціальна підтримка та немедичний догляд хворих на мультирезистентний туберкульоз, які перебувають на паліативному лікуванні</t>
    </r>
  </si>
  <si>
    <r>
      <t xml:space="preserve">110М. </t>
    </r>
    <r>
      <rPr>
        <sz val="9"/>
        <color theme="1"/>
        <rFont val="Tahoma"/>
        <family val="2"/>
        <charset val="204"/>
      </rPr>
      <t>Робота з клієнтами з груп підвищеного ризику захворювання на туберкульоз (включаючи ВІЛ-інфікованих і дітей до 5 років), що мали контакт з хворим на ТБ та формування прихильності до контрольованого профілактичного лікування ТБ</t>
    </r>
  </si>
  <si>
    <r>
      <t xml:space="preserve">111М. </t>
    </r>
    <r>
      <rPr>
        <sz val="9"/>
        <color theme="1"/>
        <rFont val="Tahoma"/>
        <family val="2"/>
        <charset val="204"/>
      </rPr>
      <t>Формування прихильності до хіміопрофілактики туберкульозу у ВІЛ-позитивних осіб, які перебувають в установах ДКВС України</t>
    </r>
  </si>
  <si>
    <r>
      <t xml:space="preserve">112М. </t>
    </r>
    <r>
      <rPr>
        <sz val="9"/>
        <color theme="1"/>
        <rFont val="Tahoma"/>
        <family val="2"/>
        <charset val="204"/>
      </rPr>
      <t>Поведінкові втручання, спрямовані на зміну ризикованої поведінки серед ув'язнених ЛВІН в установах ДКВС України</t>
    </r>
  </si>
  <si>
    <r>
      <t xml:space="preserve">113М. </t>
    </r>
    <r>
      <rPr>
        <sz val="9"/>
        <color theme="1"/>
        <rFont val="Tahoma"/>
        <family val="2"/>
        <charset val="204"/>
      </rPr>
      <t>Поведінкові інтервенції, які направлені на зміну ризикованої поведінки засуджених у виправних установах, підготовка соціальних працівників та\або волонтерів з числа ув'язнених для надання послуг соціального супроводу в установах ДКВС України</t>
    </r>
  </si>
  <si>
    <r>
      <t xml:space="preserve">116М. </t>
    </r>
    <r>
      <rPr>
        <sz val="9"/>
        <color theme="1"/>
        <rFont val="Tahoma"/>
        <family val="2"/>
        <charset val="204"/>
      </rPr>
      <t>Забезпечення участі звільнених з місць позбавлення волі в програмах ЗПТ, зменшення шкоди та ресоціалізація</t>
    </r>
  </si>
  <si>
    <r>
      <t xml:space="preserve">119М. </t>
    </r>
    <r>
      <rPr>
        <sz val="9"/>
        <color theme="1"/>
        <rFont val="Tahoma"/>
        <family val="2"/>
        <charset val="204"/>
      </rPr>
      <t>Медико-соціальний супровід важкодоступних клієнтів (малі міста, селища, села) в контексті ВІЛ та ТБ</t>
    </r>
  </si>
  <si>
    <r>
      <t xml:space="preserve">120М. </t>
    </r>
    <r>
      <rPr>
        <sz val="9"/>
        <color theme="1"/>
        <rFont val="Tahoma"/>
        <family val="2"/>
        <charset val="204"/>
      </rPr>
      <t>Консультування та супровід  тестування на ВІЛ в установах ДКВС України</t>
    </r>
  </si>
  <si>
    <r>
      <t>122М.</t>
    </r>
    <r>
      <rPr>
        <sz val="9"/>
        <color theme="1"/>
        <rFont val="Tahoma"/>
        <family val="2"/>
        <charset val="204"/>
      </rPr>
      <t xml:space="preserve"> Надання послуг немедичного догляду ВІЛ-позитивним особам</t>
    </r>
  </si>
  <si>
    <r>
      <t>123М.</t>
    </r>
    <r>
      <rPr>
        <sz val="9"/>
        <color theme="1"/>
        <rFont val="Tahoma"/>
        <family val="2"/>
        <charset val="204"/>
      </rPr>
      <t xml:space="preserve"> Медико-соціальний супровід ВІЛ+ дітей та дітей, яких торкнулася епідемія ВІЛ/СНІДу</t>
    </r>
  </si>
  <si>
    <r>
      <t xml:space="preserve">124М. </t>
    </r>
    <r>
      <rPr>
        <sz val="9"/>
        <color theme="1"/>
        <rFont val="Tahoma"/>
        <family val="2"/>
        <charset val="204"/>
      </rPr>
      <t>Медико-соціальний супровід ВІЛ-інфікованих дітей на базі НДСЛ "ОХМАТДИТ" та центрів СНІДу</t>
    </r>
  </si>
  <si>
    <r>
      <t xml:space="preserve">125М. </t>
    </r>
    <r>
      <rPr>
        <sz val="9"/>
        <color theme="1"/>
        <rFont val="Tahoma"/>
        <family val="2"/>
        <charset val="204"/>
      </rPr>
      <t>Представництво інтересів ВІЛ-позитивних осіб з метою їх соціалізації, забезпечення прихильності до лікування ВІЛ та медичних послуг</t>
    </r>
  </si>
  <si>
    <r>
      <t xml:space="preserve">126М. </t>
    </r>
    <r>
      <rPr>
        <sz val="9"/>
        <color theme="1"/>
        <rFont val="Tahoma"/>
        <family val="2"/>
        <charset val="204"/>
      </rPr>
      <t>Комплексна модель роботи з ВІЛ-позитивними пацієнтами, які випали з-під медичного спостереження</t>
    </r>
  </si>
  <si>
    <r>
      <t xml:space="preserve">127М. </t>
    </r>
    <r>
      <rPr>
        <sz val="9"/>
        <color theme="1"/>
        <rFont val="Tahoma"/>
        <family val="2"/>
        <charset val="204"/>
      </rPr>
      <t>Супровід, догляд та підтримка дорослих пацієнтів з високою складністю перебігу  ВІЛ-інфекції на базі клініки Інституту епідеміології та інфекційних хвороб ім. Л.В. Громашевського на основі комплексного мультидисциплінарного підходу</t>
    </r>
  </si>
  <si>
    <r>
      <t xml:space="preserve">128М. </t>
    </r>
    <r>
      <rPr>
        <sz val="9"/>
        <color theme="1"/>
        <rFont val="Tahoma"/>
        <family val="2"/>
        <charset val="204"/>
      </rPr>
      <t>Формування прихильності до антиретровірусного лікування та психосоціальна підтримка ВІЛ-позитивних ув’язнених</t>
    </r>
  </si>
  <si>
    <r>
      <t xml:space="preserve">129М. </t>
    </r>
    <r>
      <rPr>
        <sz val="9"/>
        <color theme="1"/>
        <rFont val="Tahoma"/>
        <family val="2"/>
        <charset val="204"/>
      </rPr>
      <t>Підготовка до звільнення ВІЛ-позитивних осіб,  які перебувають  в установах виконання покарань, та забезпечення безперервності лікування після звільнення</t>
    </r>
  </si>
  <si>
    <r>
      <t xml:space="preserve">135М. </t>
    </r>
    <r>
      <rPr>
        <sz val="9"/>
        <color theme="1"/>
        <rFont val="Tahoma"/>
        <family val="2"/>
        <charset val="204"/>
      </rPr>
      <t>Документування побічних реакцій внаслідок прийому АРТ та протитуберкульозної терапії</t>
    </r>
  </si>
  <si>
    <r>
      <t xml:space="preserve">136М. </t>
    </r>
    <r>
      <rPr>
        <sz val="9"/>
        <color theme="1"/>
        <rFont val="Tahoma"/>
        <family val="2"/>
        <charset val="204"/>
      </rPr>
      <t>Розширення доступу  до вакцинації проти гепатиту В для ВІЛ-позитивних осіб та  забезпечення соціального супроводу</t>
    </r>
  </si>
  <si>
    <r>
      <t xml:space="preserve">137М. </t>
    </r>
    <r>
      <rPr>
        <sz val="9"/>
        <color theme="1"/>
        <rFont val="Tahoma"/>
        <family val="2"/>
        <charset val="204"/>
      </rPr>
      <t>Діагностика, забезпечення ефективної переадресації для диспансеризації та отримання лікування, соціальний супровід лікування ВГС у ЛЖВ з ключових груп</t>
    </r>
  </si>
  <si>
    <r>
      <t xml:space="preserve">138М. </t>
    </r>
    <r>
      <rPr>
        <sz val="9"/>
        <color theme="1"/>
        <rFont val="Tahoma"/>
        <family val="2"/>
        <charset val="204"/>
      </rPr>
      <t>Забезпечення діагностики та соціальний супровід лікування ВГС в установах ДКВСУ</t>
    </r>
  </si>
  <si>
    <t>Тип регіону</t>
  </si>
  <si>
    <t>неПЕПФАР</t>
  </si>
  <si>
    <t>Донецька (підконтрольна)</t>
  </si>
  <si>
    <t>Луганська (підконтрольна)</t>
  </si>
  <si>
    <t>Проєкт «Прискорення прогресу у зменшенні тягаря туберкульозу та ВІЛ-інфекції в Україні»  за фінансової підтримки Глобального фонду для боротьби зі СНІДом, туберкульозом та малярією</t>
  </si>
  <si>
    <t>Тривалість проєкту</t>
  </si>
  <si>
    <t>16.01.2021- 31.12.2021</t>
  </si>
  <si>
    <t>загальна квота буде розподілена між регіонами за результатами конкурсу</t>
  </si>
  <si>
    <t>Регіональні квоти*</t>
  </si>
  <si>
    <t>*Квоти, наведені в даному додатку до оголошення, можуть бути змінені Організатором конкурсу під час засідання ЕВК.</t>
  </si>
  <si>
    <t>загальна квота буде розподілена між регіонами (де наявні протитуберкульозні лікарні) за результатами конкурсу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</si>
</sst>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8"/>
      <name val="Calibri"/>
      <family val="2"/>
      <scheme val="minor"/>
    </font>
    <font>
      <sz val="11"/>
      <color rgb="FFFF0000"/>
      <name val="Tahoma"/>
      <family val="2"/>
      <charset val="204"/>
    </font>
    <font>
      <b/>
      <sz val="12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i/>
      <sz val="12"/>
      <color rgb="FFFF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5" fillId="0" borderId="0" xfId="0" applyFont="1"/>
    <xf numFmtId="0" fontId="7" fillId="0" borderId="1" xfId="2" applyFont="1" applyFill="1" applyBorder="1" applyAlignment="1">
      <alignment vertical="top" wrapText="1"/>
    </xf>
    <xf numFmtId="0" fontId="5" fillId="0" borderId="3" xfId="0" applyFont="1" applyFill="1" applyBorder="1"/>
    <xf numFmtId="0" fontId="7" fillId="0" borderId="3" xfId="2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Border="1"/>
    <xf numFmtId="0" fontId="11" fillId="0" borderId="0" xfId="0" applyFont="1"/>
    <xf numFmtId="0" fontId="5" fillId="2" borderId="8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0" borderId="0" xfId="1" applyFont="1"/>
    <xf numFmtId="1" fontId="5" fillId="0" borderId="0" xfId="0" applyNumberFormat="1" applyFont="1"/>
    <xf numFmtId="0" fontId="5" fillId="0" borderId="8" xfId="0" applyFont="1" applyFill="1" applyBorder="1"/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" fontId="11" fillId="0" borderId="0" xfId="0" applyNumberFormat="1" applyFont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5" fillId="0" borderId="0" xfId="0" applyFont="1" applyFill="1"/>
    <xf numFmtId="0" fontId="5" fillId="0" borderId="0" xfId="0" applyFont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35"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fgColor indexed="64"/>
          <bgColor auto="1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fgColor indexed="64"/>
          <bgColor auto="1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Tahoma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я1" displayName="Таблиця1" ref="A5:AD32" totalsRowShown="0" headerRowDxfId="34" dataDxfId="32" headerRowBorderDxfId="33" tableBorderDxfId="31" totalsRowBorderDxfId="30">
  <autoFilter ref="A5:AD32"/>
  <tableColumns count="30">
    <tableColumn id="1" name="#" dataDxfId="29"/>
    <tableColumn id="2" name="Регіон" dataDxfId="28" dataCellStyle="Обычный 2"/>
    <tableColumn id="35" name="Тип регіону" dataDxfId="27" dataCellStyle="Обычный 2"/>
    <tableColumn id="4" name="102М. Раннє виявлення легеневого та / або позалегеневого туберкульозу серед ВІЛ-позитивних осіб з важким перебігом ВІЛ- інфекції за допомогою тестування LF-LAM" dataDxfId="26"/>
    <tableColumn id="5" name="103М. Формування прихильності до лікування та соціальний супровід  пацієнтів з медико-резистентним туберкульозом" dataDxfId="25"/>
    <tableColumn id="6" name="104М. Формування прихильності до лікування та  соціальний супровід пацієнтів з чутливим туберкульозом" dataDxfId="24"/>
    <tableColumn id="7" name="105М. Надання комплексної медико-соціальної підтримки та психологічної допомоги дітям та підліткам, хворим на туберкульоз. Пілотний проект  &quot;СОЦІАЛЬНА НЯНЯ&quot;" dataDxfId="23"/>
    <tableColumn id="8" name="106М. Формування прихильності до протитуберкульозного лікування та психосоціальна підтримка ув’язнених, хворих на мультирезистентний туберкульоз" dataDxfId="22"/>
    <tableColumn id="9" name="107М. Формування прихильності до лікування та психосоціальна підтримки ув'язнених, хворих на чутливий туберкульоз" dataDxfId="21"/>
    <tableColumn id="10" name="108М. Забезпечення продовження протитуберкульозного лікування особами, які звільнені з місць позбавлення волі" dataDxfId="20"/>
    <tableColumn id="11" name="109М. Психо-соціальна підтримка та немедичний догляд хворих на мультирезистентний туберкульоз, які перебувають на паліативному лікуванні" dataDxfId="19"/>
    <tableColumn id="12" name="110М. Робота з клієнтами з груп підвищеного ризику захворювання на туберкульоз (включаючи ВІЛ-інфікованих і дітей до 5 років), що мали контакт з хворим на ТБ та формування прихильності до контрольованого профілактичного лікування ТБ" dataDxfId="18"/>
    <tableColumn id="13" name="111М. Формування прихильності до хіміопрофілактики туберкульозу у ВІЛ-позитивних осіб, які перебувають в установах ДКВС України" dataDxfId="17"/>
    <tableColumn id="14" name="112М. Поведінкові втручання, спрямовані на зміну ризикованої поведінки серед ув'язнених ЛВІН в установах ДКВС України" dataDxfId="16"/>
    <tableColumn id="15" name="113М. Поведінкові інтервенції, які направлені на зміну ризикованої поведінки засуджених у виправних установах, підготовка соціальних працівників та\або волонтерів з числа ув'язнених для надання послуг соціального супроводу в установах ДКВС України" dataDxfId="15"/>
    <tableColumn id="16" name="116М. Забезпечення участі звільнених з місць позбавлення волі в програмах ЗПТ, зменшення шкоди та ресоціалізація" dataDxfId="14"/>
    <tableColumn id="17" name="119М. Медико-соціальний супровід важкодоступних клієнтів (малі міста, селища, села) в контексті ВІЛ та ТБ" dataDxfId="13"/>
    <tableColumn id="19" name="120М. Консультування та супровід  тестування на ВІЛ в установах ДКВС України" dataDxfId="12"/>
    <tableColumn id="20" name="122М. Надання послуг немедичного догляду ВІЛ-позитивним особам" dataDxfId="11"/>
    <tableColumn id="21" name="123М. Медико-соціальний супровід ВІЛ+ дітей та дітей, яких торкнулася епідемія ВІЛ/СНІДу" dataDxfId="10"/>
    <tableColumn id="22" name="124М. Медико-соціальний супровід ВІЛ-інфікованих дітей на базі НДСЛ &quot;ОХМАТДИТ&quot; та центрів СНІДу" dataDxfId="9"/>
    <tableColumn id="23" name="125М. Представництво інтересів ВІЛ-позитивних осіб з метою їх соціалізації, забезпечення прихильності до лікування ВІЛ та медичних послуг" dataDxfId="8"/>
    <tableColumn id="24" name="126М. Комплексна модель роботи з ВІЛ-позитивними пацієнтами, які випали з-під медичного спостереження" dataDxfId="7"/>
    <tableColumn id="25" name="127М. Супровід, догляд та підтримка дорослих пацієнтів з високою складністю перебігу  ВІЛ-інфекції на базі клініки Інституту епідеміології та інфекційних хвороб ім. Л.В. Громашевського на основі комплексного мультидисциплінарного підходу" dataDxfId="6"/>
    <tableColumn id="26" name="128М. Формування прихильності до антиретровірусного лікування та психосоціальна підтримка ВІЛ-позитивних ув’язнених" dataDxfId="5"/>
    <tableColumn id="27" name="129М. Підготовка до звільнення ВІЛ-позитивних осіб,  які перебувають  в установах виконання покарань, та забезпечення безперервності лікування після звільнення" dataDxfId="4"/>
    <tableColumn id="28" name="135М. Документування побічних реакцій внаслідок прийому АРТ та протитуберкульозної терапії" dataDxfId="3"/>
    <tableColumn id="29" name="136М. Розширення доступу  до вакцинації проти гепатиту В для ВІЛ-позитивних осіб та  забезпечення соціального супроводу" dataDxfId="2"/>
    <tableColumn id="30" name="137М. Діагностика, забезпечення ефективної переадресації для диспансеризації та отримання лікування, соціальний супровід лікування ВГС у ЛЖВ з ключових груп" dataDxfId="1"/>
    <tableColumn id="31" name="138М. Забезпечення діагностики та соціальний супровід лікування ВГС в установах ДКВСУ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tabSelected="1" zoomScale="30" zoomScaleNormal="30" workbookViewId="0">
      <pane xSplit="2" ySplit="5" topLeftCell="C6" activePane="bottomRight" state="frozen"/>
      <selection pane="topRight" activeCell="C1" sqref="C1"/>
      <selection pane="bottomLeft" activeCell="A2" sqref="A2"/>
      <selection pane="bottomRight" sqref="A1:K1"/>
    </sheetView>
  </sheetViews>
  <sheetFormatPr defaultColWidth="8.85546875" defaultRowHeight="14.25" x14ac:dyDescent="0.2"/>
  <cols>
    <col min="1" max="1" width="5.140625" style="1" customWidth="1"/>
    <col min="2" max="2" width="26.140625" style="1" customWidth="1"/>
    <col min="3" max="3" width="18" style="1" customWidth="1"/>
    <col min="4" max="8" width="20.5703125" style="1" customWidth="1"/>
    <col min="9" max="9" width="25.42578125" style="1" customWidth="1"/>
    <col min="10" max="23" width="20.5703125" style="1" customWidth="1"/>
    <col min="24" max="24" width="20.5703125" style="28" customWidth="1"/>
    <col min="25" max="30" width="20.5703125" style="1" customWidth="1"/>
    <col min="31" max="16384" width="8.85546875" style="1"/>
  </cols>
  <sheetData>
    <row r="1" spans="1:30" ht="29.65" customHeight="1" x14ac:dyDescent="0.2">
      <c r="A1" s="36" t="s">
        <v>62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30" s="29" customFormat="1" ht="24.95" customHeight="1" x14ac:dyDescent="0.25">
      <c r="A2" s="35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</row>
    <row r="3" spans="1:30" ht="24.95" customHeight="1" x14ac:dyDescent="0.2">
      <c r="A3" s="36" t="s">
        <v>59</v>
      </c>
      <c r="B3" s="36"/>
      <c r="C3" s="35" t="s">
        <v>60</v>
      </c>
      <c r="D3" s="35"/>
    </row>
    <row r="4" spans="1:30" ht="5.0999999999999996" customHeight="1" x14ac:dyDescent="0.2"/>
    <row r="5" spans="1:30" s="28" customFormat="1" ht="121.9" customHeight="1" x14ac:dyDescent="0.2">
      <c r="A5" s="23" t="s">
        <v>1</v>
      </c>
      <c r="B5" s="24" t="s">
        <v>0</v>
      </c>
      <c r="C5" s="24" t="s">
        <v>54</v>
      </c>
      <c r="D5" s="25" t="s">
        <v>26</v>
      </c>
      <c r="E5" s="26" t="s">
        <v>27</v>
      </c>
      <c r="F5" s="26" t="s">
        <v>28</v>
      </c>
      <c r="G5" s="25" t="s">
        <v>30</v>
      </c>
      <c r="H5" s="25" t="s">
        <v>31</v>
      </c>
      <c r="I5" s="25" t="s">
        <v>32</v>
      </c>
      <c r="J5" s="25" t="s">
        <v>33</v>
      </c>
      <c r="K5" s="25" t="s">
        <v>34</v>
      </c>
      <c r="L5" s="25" t="s">
        <v>35</v>
      </c>
      <c r="M5" s="25" t="s">
        <v>36</v>
      </c>
      <c r="N5" s="25" t="s">
        <v>37</v>
      </c>
      <c r="O5" s="25" t="s">
        <v>38</v>
      </c>
      <c r="P5" s="25" t="s">
        <v>39</v>
      </c>
      <c r="Q5" s="27" t="s">
        <v>40</v>
      </c>
      <c r="R5" s="25" t="s">
        <v>41</v>
      </c>
      <c r="S5" s="25" t="s">
        <v>42</v>
      </c>
      <c r="T5" s="25" t="s">
        <v>43</v>
      </c>
      <c r="U5" s="25" t="s">
        <v>44</v>
      </c>
      <c r="V5" s="25" t="s">
        <v>45</v>
      </c>
      <c r="W5" s="25" t="s">
        <v>46</v>
      </c>
      <c r="X5" s="25" t="s">
        <v>47</v>
      </c>
      <c r="Y5" s="25" t="s">
        <v>48</v>
      </c>
      <c r="Z5" s="25" t="s">
        <v>49</v>
      </c>
      <c r="AA5" s="25" t="s">
        <v>50</v>
      </c>
      <c r="AB5" s="25" t="s">
        <v>51</v>
      </c>
      <c r="AC5" s="25" t="s">
        <v>52</v>
      </c>
      <c r="AD5" s="25" t="s">
        <v>53</v>
      </c>
    </row>
    <row r="6" spans="1:30" ht="52.5" x14ac:dyDescent="0.2">
      <c r="A6" s="8">
        <v>1</v>
      </c>
      <c r="B6" s="2" t="s">
        <v>2</v>
      </c>
      <c r="C6" s="31" t="s">
        <v>55</v>
      </c>
      <c r="D6" s="32">
        <v>200</v>
      </c>
      <c r="E6" s="5">
        <v>138</v>
      </c>
      <c r="F6" s="5">
        <v>351</v>
      </c>
      <c r="G6" s="5"/>
      <c r="H6" s="5"/>
      <c r="I6" s="34" t="s">
        <v>64</v>
      </c>
      <c r="J6" s="16"/>
      <c r="K6" s="16"/>
      <c r="L6" s="16">
        <v>352</v>
      </c>
      <c r="M6" s="16">
        <v>35</v>
      </c>
      <c r="N6" s="16"/>
      <c r="O6" s="16">
        <v>4</v>
      </c>
      <c r="P6" s="16"/>
      <c r="Q6" s="20">
        <v>130</v>
      </c>
      <c r="R6" s="16">
        <v>2500</v>
      </c>
      <c r="S6" s="16">
        <v>122</v>
      </c>
      <c r="T6" s="16"/>
      <c r="U6" s="16"/>
      <c r="V6" s="21">
        <v>90</v>
      </c>
      <c r="W6" s="16">
        <v>250</v>
      </c>
      <c r="X6" s="5"/>
      <c r="Y6" s="16">
        <v>85</v>
      </c>
      <c r="Z6" s="16">
        <v>45</v>
      </c>
      <c r="AA6" s="16">
        <v>200</v>
      </c>
      <c r="AB6" s="16">
        <v>25</v>
      </c>
      <c r="AC6" s="16"/>
      <c r="AD6" s="30" t="s">
        <v>61</v>
      </c>
    </row>
    <row r="7" spans="1:30" ht="52.5" x14ac:dyDescent="0.2">
      <c r="A7" s="8">
        <v>2</v>
      </c>
      <c r="B7" s="2" t="s">
        <v>3</v>
      </c>
      <c r="C7" s="31" t="s">
        <v>55</v>
      </c>
      <c r="D7" s="32">
        <v>100</v>
      </c>
      <c r="E7" s="5"/>
      <c r="F7" s="5"/>
      <c r="G7" s="5"/>
      <c r="H7" s="5"/>
      <c r="I7" s="34" t="s">
        <v>64</v>
      </c>
      <c r="J7" s="16"/>
      <c r="K7" s="16"/>
      <c r="L7" s="16"/>
      <c r="M7" s="16">
        <v>15</v>
      </c>
      <c r="N7" s="16"/>
      <c r="O7" s="16">
        <v>3</v>
      </c>
      <c r="P7" s="16"/>
      <c r="Q7" s="20">
        <v>50</v>
      </c>
      <c r="R7" s="16">
        <v>800</v>
      </c>
      <c r="S7" s="16">
        <v>67</v>
      </c>
      <c r="T7" s="16"/>
      <c r="U7" s="16"/>
      <c r="V7" s="21">
        <v>50</v>
      </c>
      <c r="W7" s="16">
        <v>150</v>
      </c>
      <c r="X7" s="5"/>
      <c r="Y7" s="16">
        <v>40</v>
      </c>
      <c r="Z7" s="16">
        <v>15</v>
      </c>
      <c r="AA7" s="16">
        <v>150</v>
      </c>
      <c r="AB7" s="16">
        <v>15</v>
      </c>
      <c r="AC7" s="16">
        <v>125</v>
      </c>
      <c r="AD7" s="30" t="s">
        <v>61</v>
      </c>
    </row>
    <row r="8" spans="1:30" ht="52.5" x14ac:dyDescent="0.2">
      <c r="A8" s="8">
        <v>3</v>
      </c>
      <c r="B8" s="2" t="s">
        <v>4</v>
      </c>
      <c r="C8" s="31"/>
      <c r="D8" s="32"/>
      <c r="E8" s="32">
        <v>866</v>
      </c>
      <c r="F8" s="32">
        <v>899</v>
      </c>
      <c r="G8" s="5">
        <v>60</v>
      </c>
      <c r="H8" s="5">
        <v>135</v>
      </c>
      <c r="I8" s="34" t="s">
        <v>64</v>
      </c>
      <c r="J8" s="16">
        <v>35</v>
      </c>
      <c r="K8" s="16">
        <v>80</v>
      </c>
      <c r="L8" s="16">
        <v>1270</v>
      </c>
      <c r="M8" s="16">
        <v>150</v>
      </c>
      <c r="N8" s="16"/>
      <c r="O8" s="16"/>
      <c r="P8" s="16"/>
      <c r="Q8" s="20"/>
      <c r="R8" s="16"/>
      <c r="S8" s="16">
        <v>794</v>
      </c>
      <c r="T8" s="16">
        <v>200</v>
      </c>
      <c r="U8" s="16"/>
      <c r="V8" s="21">
        <v>560</v>
      </c>
      <c r="W8" s="16"/>
      <c r="X8" s="5"/>
      <c r="Y8" s="16"/>
      <c r="Z8" s="16"/>
      <c r="AA8" s="16">
        <v>362</v>
      </c>
      <c r="AB8" s="16">
        <v>210</v>
      </c>
      <c r="AC8" s="16"/>
      <c r="AD8" s="30" t="s">
        <v>61</v>
      </c>
    </row>
    <row r="9" spans="1:30" ht="52.5" x14ac:dyDescent="0.2">
      <c r="A9" s="8">
        <v>4</v>
      </c>
      <c r="B9" s="2" t="s">
        <v>56</v>
      </c>
      <c r="C9" s="31"/>
      <c r="D9" s="32"/>
      <c r="E9" s="32"/>
      <c r="F9" s="32"/>
      <c r="G9" s="5"/>
      <c r="H9" s="5"/>
      <c r="I9" s="34" t="s">
        <v>64</v>
      </c>
      <c r="J9" s="16"/>
      <c r="K9" s="16"/>
      <c r="L9" s="16"/>
      <c r="M9" s="16">
        <v>75</v>
      </c>
      <c r="N9" s="16"/>
      <c r="O9" s="16"/>
      <c r="P9" s="16"/>
      <c r="Q9" s="20"/>
      <c r="R9" s="16"/>
      <c r="S9" s="16">
        <v>512</v>
      </c>
      <c r="T9" s="16">
        <v>100</v>
      </c>
      <c r="U9" s="16"/>
      <c r="V9" s="21">
        <v>360</v>
      </c>
      <c r="W9" s="16"/>
      <c r="X9" s="5"/>
      <c r="Y9" s="16"/>
      <c r="Z9" s="16"/>
      <c r="AA9" s="16">
        <v>300</v>
      </c>
      <c r="AB9" s="16">
        <v>100</v>
      </c>
      <c r="AC9" s="16"/>
      <c r="AD9" s="30" t="s">
        <v>61</v>
      </c>
    </row>
    <row r="10" spans="1:30" ht="52.5" x14ac:dyDescent="0.2">
      <c r="A10" s="8">
        <v>5</v>
      </c>
      <c r="B10" s="2" t="s">
        <v>5</v>
      </c>
      <c r="C10" s="31" t="s">
        <v>55</v>
      </c>
      <c r="D10" s="32">
        <v>100</v>
      </c>
      <c r="E10" s="32">
        <v>222</v>
      </c>
      <c r="F10" s="32">
        <v>371.5</v>
      </c>
      <c r="G10" s="5"/>
      <c r="H10" s="5"/>
      <c r="I10" s="34" t="s">
        <v>64</v>
      </c>
      <c r="J10" s="16"/>
      <c r="K10" s="16"/>
      <c r="L10" s="16">
        <v>427</v>
      </c>
      <c r="M10" s="16">
        <v>25</v>
      </c>
      <c r="N10" s="16"/>
      <c r="O10" s="16">
        <v>4</v>
      </c>
      <c r="P10" s="16"/>
      <c r="Q10" s="20">
        <v>130</v>
      </c>
      <c r="R10" s="16">
        <v>3000</v>
      </c>
      <c r="S10" s="16">
        <v>109</v>
      </c>
      <c r="T10" s="16"/>
      <c r="U10" s="16"/>
      <c r="V10" s="21">
        <v>75</v>
      </c>
      <c r="W10" s="16">
        <v>300</v>
      </c>
      <c r="X10" s="5"/>
      <c r="Y10" s="16">
        <v>100</v>
      </c>
      <c r="Z10" s="16">
        <v>45</v>
      </c>
      <c r="AA10" s="16">
        <v>200</v>
      </c>
      <c r="AB10" s="16">
        <v>30</v>
      </c>
      <c r="AC10" s="16"/>
      <c r="AD10" s="30" t="s">
        <v>61</v>
      </c>
    </row>
    <row r="11" spans="1:30" ht="52.5" x14ac:dyDescent="0.2">
      <c r="A11" s="8">
        <v>6</v>
      </c>
      <c r="B11" s="2" t="s">
        <v>6</v>
      </c>
      <c r="C11" s="31" t="s">
        <v>55</v>
      </c>
      <c r="D11" s="32">
        <v>100</v>
      </c>
      <c r="E11" s="5"/>
      <c r="F11" s="5"/>
      <c r="G11" s="5"/>
      <c r="H11" s="5"/>
      <c r="I11" s="34" t="s">
        <v>64</v>
      </c>
      <c r="J11" s="16"/>
      <c r="K11" s="16"/>
      <c r="L11" s="16"/>
      <c r="M11" s="16">
        <v>15</v>
      </c>
      <c r="N11" s="16"/>
      <c r="O11" s="16">
        <v>1</v>
      </c>
      <c r="P11" s="16"/>
      <c r="Q11" s="20">
        <v>50</v>
      </c>
      <c r="R11" s="16">
        <v>350</v>
      </c>
      <c r="S11" s="16">
        <v>25</v>
      </c>
      <c r="T11" s="16"/>
      <c r="U11" s="16"/>
      <c r="V11" s="21">
        <v>25</v>
      </c>
      <c r="W11" s="16">
        <v>80</v>
      </c>
      <c r="X11" s="5"/>
      <c r="Y11" s="16">
        <v>10</v>
      </c>
      <c r="Z11" s="16">
        <v>10</v>
      </c>
      <c r="AA11" s="16">
        <v>150</v>
      </c>
      <c r="AB11" s="16">
        <v>10</v>
      </c>
      <c r="AC11" s="16">
        <v>125</v>
      </c>
      <c r="AD11" s="30" t="s">
        <v>61</v>
      </c>
    </row>
    <row r="12" spans="1:30" ht="52.5" x14ac:dyDescent="0.2">
      <c r="A12" s="8">
        <v>7</v>
      </c>
      <c r="B12" s="2" t="s">
        <v>7</v>
      </c>
      <c r="C12" s="31"/>
      <c r="D12" s="32"/>
      <c r="E12" s="32">
        <v>395</v>
      </c>
      <c r="F12" s="32">
        <v>506</v>
      </c>
      <c r="G12" s="5">
        <v>40</v>
      </c>
      <c r="H12" s="5">
        <v>70</v>
      </c>
      <c r="I12" s="34" t="s">
        <v>64</v>
      </c>
      <c r="J12" s="16">
        <v>28</v>
      </c>
      <c r="K12" s="16"/>
      <c r="L12" s="16">
        <v>648</v>
      </c>
      <c r="M12" s="16">
        <v>45</v>
      </c>
      <c r="N12" s="16"/>
      <c r="O12" s="16"/>
      <c r="P12" s="16"/>
      <c r="Q12" s="20"/>
      <c r="R12" s="16"/>
      <c r="S12" s="16">
        <v>117</v>
      </c>
      <c r="T12" s="16"/>
      <c r="U12" s="16"/>
      <c r="V12" s="21">
        <v>95</v>
      </c>
      <c r="W12" s="16"/>
      <c r="X12" s="5"/>
      <c r="Y12" s="16"/>
      <c r="Z12" s="16"/>
      <c r="AA12" s="16">
        <v>250</v>
      </c>
      <c r="AB12" s="16">
        <v>40</v>
      </c>
      <c r="AC12" s="16"/>
      <c r="AD12" s="30" t="s">
        <v>61</v>
      </c>
    </row>
    <row r="13" spans="1:30" ht="52.5" x14ac:dyDescent="0.2">
      <c r="A13" s="8">
        <v>8</v>
      </c>
      <c r="B13" s="2" t="s">
        <v>8</v>
      </c>
      <c r="C13" s="31" t="s">
        <v>55</v>
      </c>
      <c r="D13" s="32">
        <v>100</v>
      </c>
      <c r="E13" s="32">
        <v>113</v>
      </c>
      <c r="F13" s="32">
        <v>337.5</v>
      </c>
      <c r="G13" s="5"/>
      <c r="H13" s="5"/>
      <c r="I13" s="34" t="s">
        <v>64</v>
      </c>
      <c r="J13" s="16"/>
      <c r="K13" s="16"/>
      <c r="L13" s="16">
        <v>324</v>
      </c>
      <c r="M13" s="16">
        <v>15</v>
      </c>
      <c r="N13" s="16"/>
      <c r="O13" s="16">
        <v>1</v>
      </c>
      <c r="P13" s="16"/>
      <c r="Q13" s="20">
        <v>50</v>
      </c>
      <c r="R13" s="16">
        <v>600</v>
      </c>
      <c r="S13" s="16">
        <v>20</v>
      </c>
      <c r="T13" s="16"/>
      <c r="U13" s="16"/>
      <c r="V13" s="21">
        <v>15</v>
      </c>
      <c r="W13" s="16">
        <v>120</v>
      </c>
      <c r="X13" s="5"/>
      <c r="Y13" s="16">
        <v>10</v>
      </c>
      <c r="Z13" s="16">
        <v>10</v>
      </c>
      <c r="AA13" s="16">
        <v>150</v>
      </c>
      <c r="AB13" s="16">
        <v>10</v>
      </c>
      <c r="AC13" s="16">
        <v>125</v>
      </c>
      <c r="AD13" s="30" t="s">
        <v>61</v>
      </c>
    </row>
    <row r="14" spans="1:30" ht="52.5" x14ac:dyDescent="0.2">
      <c r="A14" s="8">
        <v>9</v>
      </c>
      <c r="B14" s="2" t="s">
        <v>9</v>
      </c>
      <c r="C14" s="31"/>
      <c r="D14" s="32"/>
      <c r="E14" s="5"/>
      <c r="F14" s="5"/>
      <c r="G14" s="5">
        <v>30</v>
      </c>
      <c r="H14" s="5"/>
      <c r="I14" s="34" t="s">
        <v>64</v>
      </c>
      <c r="J14" s="16"/>
      <c r="K14" s="16"/>
      <c r="L14" s="16"/>
      <c r="M14" s="16">
        <v>65</v>
      </c>
      <c r="N14" s="16"/>
      <c r="O14" s="16"/>
      <c r="P14" s="16"/>
      <c r="Q14" s="20"/>
      <c r="R14" s="16"/>
      <c r="S14" s="16">
        <v>190</v>
      </c>
      <c r="T14" s="16"/>
      <c r="U14" s="16"/>
      <c r="V14" s="21">
        <v>140</v>
      </c>
      <c r="W14" s="16"/>
      <c r="X14" s="5"/>
      <c r="Y14" s="16"/>
      <c r="Z14" s="16"/>
      <c r="AA14" s="16">
        <v>200</v>
      </c>
      <c r="AB14" s="16">
        <v>60</v>
      </c>
      <c r="AC14" s="16"/>
      <c r="AD14" s="30" t="s">
        <v>61</v>
      </c>
    </row>
    <row r="15" spans="1:30" ht="52.5" x14ac:dyDescent="0.2">
      <c r="A15" s="8">
        <v>10</v>
      </c>
      <c r="B15" s="2" t="s">
        <v>10</v>
      </c>
      <c r="C15" s="31"/>
      <c r="D15" s="32"/>
      <c r="E15" s="32">
        <v>227</v>
      </c>
      <c r="F15" s="32">
        <v>244.5</v>
      </c>
      <c r="G15" s="5"/>
      <c r="H15" s="5"/>
      <c r="I15" s="34" t="s">
        <v>64</v>
      </c>
      <c r="J15" s="16"/>
      <c r="K15" s="16"/>
      <c r="L15" s="16">
        <v>339</v>
      </c>
      <c r="M15" s="16">
        <v>35</v>
      </c>
      <c r="N15" s="16"/>
      <c r="O15" s="16"/>
      <c r="P15" s="16"/>
      <c r="Q15" s="20"/>
      <c r="R15" s="16"/>
      <c r="S15" s="16">
        <v>125</v>
      </c>
      <c r="T15" s="16"/>
      <c r="U15" s="16"/>
      <c r="V15" s="21">
        <v>95</v>
      </c>
      <c r="W15" s="16"/>
      <c r="X15" s="5"/>
      <c r="Y15" s="16"/>
      <c r="Z15" s="16"/>
      <c r="AA15" s="16">
        <v>200</v>
      </c>
      <c r="AB15" s="16">
        <v>25</v>
      </c>
      <c r="AC15" s="16"/>
      <c r="AD15" s="30" t="s">
        <v>61</v>
      </c>
    </row>
    <row r="16" spans="1:30" ht="52.5" x14ac:dyDescent="0.2">
      <c r="A16" s="8">
        <v>11</v>
      </c>
      <c r="B16" s="2" t="s">
        <v>57</v>
      </c>
      <c r="C16" s="31" t="s">
        <v>55</v>
      </c>
      <c r="D16" s="32">
        <v>100</v>
      </c>
      <c r="E16" s="32">
        <v>163</v>
      </c>
      <c r="F16" s="32">
        <v>172.5</v>
      </c>
      <c r="G16" s="5"/>
      <c r="H16" s="5"/>
      <c r="I16" s="34" t="s">
        <v>64</v>
      </c>
      <c r="J16" s="16"/>
      <c r="K16" s="16"/>
      <c r="L16" s="16">
        <v>241</v>
      </c>
      <c r="M16" s="16">
        <v>15</v>
      </c>
      <c r="N16" s="16"/>
      <c r="O16" s="16"/>
      <c r="P16" s="16"/>
      <c r="Q16" s="20">
        <v>100</v>
      </c>
      <c r="R16" s="16">
        <v>280</v>
      </c>
      <c r="S16" s="16">
        <v>52</v>
      </c>
      <c r="T16" s="16"/>
      <c r="U16" s="16"/>
      <c r="V16" s="21">
        <v>40</v>
      </c>
      <c r="W16" s="16">
        <v>220</v>
      </c>
      <c r="X16" s="5"/>
      <c r="Y16" s="16">
        <v>20</v>
      </c>
      <c r="Z16" s="16">
        <v>75</v>
      </c>
      <c r="AA16" s="16">
        <v>200</v>
      </c>
      <c r="AB16" s="16">
        <v>20</v>
      </c>
      <c r="AC16" s="16"/>
      <c r="AD16" s="30" t="s">
        <v>61</v>
      </c>
    </row>
    <row r="17" spans="1:30" ht="52.5" x14ac:dyDescent="0.2">
      <c r="A17" s="8">
        <v>12</v>
      </c>
      <c r="B17" s="2" t="s">
        <v>11</v>
      </c>
      <c r="C17" s="31" t="s">
        <v>55</v>
      </c>
      <c r="D17" s="32">
        <v>100</v>
      </c>
      <c r="E17" s="5"/>
      <c r="F17" s="5"/>
      <c r="G17" s="5"/>
      <c r="H17" s="5"/>
      <c r="I17" s="34" t="s">
        <v>64</v>
      </c>
      <c r="J17" s="16"/>
      <c r="K17" s="16"/>
      <c r="L17" s="16"/>
      <c r="M17" s="16">
        <v>25</v>
      </c>
      <c r="N17" s="16"/>
      <c r="O17" s="16">
        <v>3</v>
      </c>
      <c r="P17" s="16"/>
      <c r="Q17" s="20">
        <v>130</v>
      </c>
      <c r="R17" s="16">
        <v>2240</v>
      </c>
      <c r="S17" s="16">
        <v>136</v>
      </c>
      <c r="T17" s="16"/>
      <c r="U17" s="16"/>
      <c r="V17" s="21">
        <v>100</v>
      </c>
      <c r="W17" s="16">
        <v>300</v>
      </c>
      <c r="X17" s="5"/>
      <c r="Y17" s="16">
        <v>100</v>
      </c>
      <c r="Z17" s="16">
        <v>50</v>
      </c>
      <c r="AA17" s="16">
        <v>200</v>
      </c>
      <c r="AB17" s="16">
        <v>30</v>
      </c>
      <c r="AC17" s="16"/>
      <c r="AD17" s="30" t="s">
        <v>61</v>
      </c>
    </row>
    <row r="18" spans="1:30" ht="52.5" x14ac:dyDescent="0.2">
      <c r="A18" s="8">
        <v>13</v>
      </c>
      <c r="B18" s="2" t="s">
        <v>12</v>
      </c>
      <c r="C18" s="31"/>
      <c r="D18" s="32"/>
      <c r="E18" s="5"/>
      <c r="F18" s="5"/>
      <c r="G18" s="5"/>
      <c r="H18" s="5">
        <v>60</v>
      </c>
      <c r="I18" s="34" t="s">
        <v>64</v>
      </c>
      <c r="J18" s="16">
        <v>28</v>
      </c>
      <c r="K18" s="16"/>
      <c r="L18" s="16"/>
      <c r="M18" s="16">
        <v>35</v>
      </c>
      <c r="N18" s="16"/>
      <c r="O18" s="16"/>
      <c r="P18" s="16"/>
      <c r="Q18" s="20"/>
      <c r="R18" s="16"/>
      <c r="S18" s="16">
        <v>162</v>
      </c>
      <c r="T18" s="16"/>
      <c r="U18" s="16"/>
      <c r="V18" s="21">
        <v>115</v>
      </c>
      <c r="W18" s="16"/>
      <c r="X18" s="5"/>
      <c r="Y18" s="16"/>
      <c r="Z18" s="16"/>
      <c r="AA18" s="16">
        <v>200</v>
      </c>
      <c r="AB18" s="16">
        <v>65</v>
      </c>
      <c r="AC18" s="16"/>
      <c r="AD18" s="30" t="s">
        <v>61</v>
      </c>
    </row>
    <row r="19" spans="1:30" ht="52.5" x14ac:dyDescent="0.2">
      <c r="A19" s="8">
        <v>14</v>
      </c>
      <c r="B19" s="2" t="s">
        <v>13</v>
      </c>
      <c r="C19" s="31"/>
      <c r="D19" s="32"/>
      <c r="E19" s="5"/>
      <c r="F19" s="5"/>
      <c r="G19" s="5"/>
      <c r="H19" s="5"/>
      <c r="I19" s="34" t="s">
        <v>64</v>
      </c>
      <c r="J19" s="16"/>
      <c r="K19" s="16"/>
      <c r="L19" s="16"/>
      <c r="M19" s="16">
        <v>45</v>
      </c>
      <c r="N19" s="16"/>
      <c r="O19" s="16"/>
      <c r="P19" s="16"/>
      <c r="Q19" s="20"/>
      <c r="R19" s="16"/>
      <c r="S19" s="16">
        <v>770</v>
      </c>
      <c r="T19" s="16">
        <v>150</v>
      </c>
      <c r="U19" s="16"/>
      <c r="V19" s="21">
        <v>540</v>
      </c>
      <c r="W19" s="16"/>
      <c r="X19" s="5"/>
      <c r="Y19" s="16"/>
      <c r="Z19" s="16"/>
      <c r="AA19" s="16">
        <v>350</v>
      </c>
      <c r="AB19" s="16">
        <v>180</v>
      </c>
      <c r="AC19" s="16"/>
      <c r="AD19" s="30" t="s">
        <v>61</v>
      </c>
    </row>
    <row r="20" spans="1:30" ht="52.5" x14ac:dyDescent="0.2">
      <c r="A20" s="8">
        <v>15</v>
      </c>
      <c r="B20" s="2" t="s">
        <v>14</v>
      </c>
      <c r="C20" s="31"/>
      <c r="D20" s="32"/>
      <c r="E20" s="32">
        <v>214</v>
      </c>
      <c r="F20" s="32">
        <v>322</v>
      </c>
      <c r="G20" s="5"/>
      <c r="H20" s="5"/>
      <c r="I20" s="34" t="s">
        <v>64</v>
      </c>
      <c r="J20" s="16"/>
      <c r="K20" s="16"/>
      <c r="L20" s="16">
        <v>386</v>
      </c>
      <c r="M20" s="16">
        <v>35</v>
      </c>
      <c r="N20" s="16"/>
      <c r="O20" s="16"/>
      <c r="P20" s="16"/>
      <c r="Q20" s="20"/>
      <c r="R20" s="16"/>
      <c r="S20" s="16">
        <v>55</v>
      </c>
      <c r="T20" s="16"/>
      <c r="U20" s="16"/>
      <c r="V20" s="21">
        <v>40</v>
      </c>
      <c r="W20" s="16"/>
      <c r="X20" s="5"/>
      <c r="Y20" s="16"/>
      <c r="Z20" s="16"/>
      <c r="AA20" s="16">
        <v>200</v>
      </c>
      <c r="AB20" s="16">
        <v>30</v>
      </c>
      <c r="AC20" s="16">
        <v>125</v>
      </c>
      <c r="AD20" s="30" t="s">
        <v>61</v>
      </c>
    </row>
    <row r="21" spans="1:30" ht="52.5" x14ac:dyDescent="0.2">
      <c r="A21" s="8">
        <v>16</v>
      </c>
      <c r="B21" s="2" t="s">
        <v>15</v>
      </c>
      <c r="C21" s="31" t="s">
        <v>55</v>
      </c>
      <c r="D21" s="32">
        <v>100</v>
      </c>
      <c r="E21" s="32">
        <v>99</v>
      </c>
      <c r="F21" s="32">
        <v>273</v>
      </c>
      <c r="G21" s="5"/>
      <c r="H21" s="5"/>
      <c r="I21" s="34" t="s">
        <v>64</v>
      </c>
      <c r="J21" s="16"/>
      <c r="K21" s="16"/>
      <c r="L21" s="16"/>
      <c r="M21" s="16">
        <v>25</v>
      </c>
      <c r="N21" s="16"/>
      <c r="O21" s="16">
        <v>3</v>
      </c>
      <c r="P21" s="16"/>
      <c r="Q21" s="20">
        <v>130</v>
      </c>
      <c r="R21" s="16">
        <v>1300</v>
      </c>
      <c r="S21" s="16">
        <v>50</v>
      </c>
      <c r="T21" s="16"/>
      <c r="U21" s="16"/>
      <c r="V21" s="21">
        <v>45</v>
      </c>
      <c r="W21" s="16">
        <v>216</v>
      </c>
      <c r="X21" s="5"/>
      <c r="Y21" s="16">
        <v>55</v>
      </c>
      <c r="Z21" s="16">
        <v>15</v>
      </c>
      <c r="AA21" s="16">
        <v>200</v>
      </c>
      <c r="AB21" s="16">
        <v>15</v>
      </c>
      <c r="AC21" s="16"/>
      <c r="AD21" s="30" t="s">
        <v>61</v>
      </c>
    </row>
    <row r="22" spans="1:30" ht="52.5" x14ac:dyDescent="0.2">
      <c r="A22" s="8">
        <v>17</v>
      </c>
      <c r="B22" s="2" t="s">
        <v>16</v>
      </c>
      <c r="C22" s="31" t="s">
        <v>55</v>
      </c>
      <c r="D22" s="32">
        <v>100</v>
      </c>
      <c r="E22" s="32">
        <v>158</v>
      </c>
      <c r="F22" s="32">
        <v>309.5</v>
      </c>
      <c r="G22" s="5"/>
      <c r="H22" s="5"/>
      <c r="I22" s="34" t="s">
        <v>64</v>
      </c>
      <c r="J22" s="16"/>
      <c r="K22" s="16"/>
      <c r="L22" s="16">
        <v>336</v>
      </c>
      <c r="M22" s="16">
        <v>35</v>
      </c>
      <c r="N22" s="16"/>
      <c r="O22" s="16">
        <v>2</v>
      </c>
      <c r="P22" s="16"/>
      <c r="Q22" s="20">
        <v>130</v>
      </c>
      <c r="R22" s="16">
        <v>1480</v>
      </c>
      <c r="S22" s="16">
        <v>50</v>
      </c>
      <c r="T22" s="16"/>
      <c r="U22" s="16"/>
      <c r="V22" s="21">
        <v>40</v>
      </c>
      <c r="W22" s="16">
        <v>180</v>
      </c>
      <c r="X22" s="5"/>
      <c r="Y22" s="16">
        <v>55</v>
      </c>
      <c r="Z22" s="16">
        <v>15</v>
      </c>
      <c r="AA22" s="16">
        <v>200</v>
      </c>
      <c r="AB22" s="16">
        <v>15</v>
      </c>
      <c r="AC22" s="16">
        <v>125</v>
      </c>
      <c r="AD22" s="30" t="s">
        <v>61</v>
      </c>
    </row>
    <row r="23" spans="1:30" ht="52.5" x14ac:dyDescent="0.2">
      <c r="A23" s="8">
        <v>18</v>
      </c>
      <c r="B23" s="2" t="s">
        <v>17</v>
      </c>
      <c r="C23" s="31" t="s">
        <v>55</v>
      </c>
      <c r="D23" s="32">
        <v>100</v>
      </c>
      <c r="E23" s="32">
        <v>81</v>
      </c>
      <c r="F23" s="32">
        <v>187</v>
      </c>
      <c r="G23" s="5"/>
      <c r="H23" s="5">
        <v>10</v>
      </c>
      <c r="I23" s="34" t="s">
        <v>64</v>
      </c>
      <c r="J23" s="16">
        <v>15</v>
      </c>
      <c r="K23" s="16"/>
      <c r="L23" s="16">
        <v>193</v>
      </c>
      <c r="M23" s="16">
        <v>20</v>
      </c>
      <c r="N23" s="16"/>
      <c r="O23" s="16">
        <v>1</v>
      </c>
      <c r="P23" s="16"/>
      <c r="Q23" s="20">
        <v>50</v>
      </c>
      <c r="R23" s="16">
        <v>460</v>
      </c>
      <c r="S23" s="16">
        <v>20</v>
      </c>
      <c r="T23" s="16"/>
      <c r="U23" s="16"/>
      <c r="V23" s="21">
        <v>15</v>
      </c>
      <c r="W23" s="16">
        <v>90</v>
      </c>
      <c r="X23" s="5"/>
      <c r="Y23" s="16">
        <v>40</v>
      </c>
      <c r="Z23" s="16"/>
      <c r="AA23" s="16">
        <v>150</v>
      </c>
      <c r="AB23" s="16">
        <v>10</v>
      </c>
      <c r="AC23" s="16">
        <v>125</v>
      </c>
      <c r="AD23" s="30" t="s">
        <v>61</v>
      </c>
    </row>
    <row r="24" spans="1:30" ht="52.5" x14ac:dyDescent="0.2">
      <c r="A24" s="8">
        <v>19</v>
      </c>
      <c r="B24" s="2" t="s">
        <v>18</v>
      </c>
      <c r="C24" s="31" t="s">
        <v>55</v>
      </c>
      <c r="D24" s="32">
        <v>100</v>
      </c>
      <c r="E24" s="32">
        <v>380</v>
      </c>
      <c r="F24" s="32">
        <v>494</v>
      </c>
      <c r="G24" s="5"/>
      <c r="H24" s="5">
        <v>125</v>
      </c>
      <c r="I24" s="34" t="s">
        <v>64</v>
      </c>
      <c r="J24" s="16">
        <v>36</v>
      </c>
      <c r="K24" s="16"/>
      <c r="L24" s="16"/>
      <c r="M24" s="16">
        <v>65</v>
      </c>
      <c r="N24" s="16"/>
      <c r="O24" s="16">
        <v>9</v>
      </c>
      <c r="P24" s="16"/>
      <c r="Q24" s="20">
        <v>130</v>
      </c>
      <c r="R24" s="16">
        <v>6000</v>
      </c>
      <c r="S24" s="16">
        <v>135</v>
      </c>
      <c r="T24" s="16"/>
      <c r="U24" s="16"/>
      <c r="V24" s="21">
        <v>100</v>
      </c>
      <c r="W24" s="16">
        <v>350</v>
      </c>
      <c r="X24" s="5"/>
      <c r="Y24" s="16">
        <v>115</v>
      </c>
      <c r="Z24" s="16">
        <v>75</v>
      </c>
      <c r="AA24" s="16">
        <v>250</v>
      </c>
      <c r="AB24" s="16">
        <v>40</v>
      </c>
      <c r="AC24" s="16">
        <v>125</v>
      </c>
      <c r="AD24" s="30" t="s">
        <v>61</v>
      </c>
    </row>
    <row r="25" spans="1:30" ht="52.5" x14ac:dyDescent="0.2">
      <c r="A25" s="8">
        <v>20</v>
      </c>
      <c r="B25" s="2" t="s">
        <v>19</v>
      </c>
      <c r="C25" s="31"/>
      <c r="D25" s="32"/>
      <c r="E25" s="5"/>
      <c r="F25" s="5"/>
      <c r="G25" s="5"/>
      <c r="H25" s="5">
        <v>100</v>
      </c>
      <c r="I25" s="34" t="s">
        <v>64</v>
      </c>
      <c r="J25" s="16">
        <v>58</v>
      </c>
      <c r="K25" s="16"/>
      <c r="L25" s="16"/>
      <c r="M25" s="16">
        <v>65</v>
      </c>
      <c r="N25" s="16"/>
      <c r="O25" s="16"/>
      <c r="P25" s="16"/>
      <c r="Q25" s="20"/>
      <c r="R25" s="16"/>
      <c r="S25" s="16">
        <v>107</v>
      </c>
      <c r="T25" s="16"/>
      <c r="U25" s="16"/>
      <c r="V25" s="21">
        <v>80</v>
      </c>
      <c r="W25" s="16"/>
      <c r="X25" s="5"/>
      <c r="Y25" s="16"/>
      <c r="Z25" s="16"/>
      <c r="AA25" s="16">
        <v>200</v>
      </c>
      <c r="AB25" s="16">
        <v>40</v>
      </c>
      <c r="AC25" s="16"/>
      <c r="AD25" s="30" t="s">
        <v>61</v>
      </c>
    </row>
    <row r="26" spans="1:30" ht="52.5" x14ac:dyDescent="0.2">
      <c r="A26" s="8">
        <v>21</v>
      </c>
      <c r="B26" s="2" t="s">
        <v>20</v>
      </c>
      <c r="C26" s="31" t="s">
        <v>55</v>
      </c>
      <c r="D26" s="32">
        <v>200</v>
      </c>
      <c r="E26" s="32">
        <v>175</v>
      </c>
      <c r="F26" s="32">
        <v>310</v>
      </c>
      <c r="G26" s="5"/>
      <c r="H26" s="5"/>
      <c r="I26" s="34" t="s">
        <v>64</v>
      </c>
      <c r="J26" s="16"/>
      <c r="K26" s="16"/>
      <c r="L26" s="16">
        <v>349</v>
      </c>
      <c r="M26" s="16">
        <v>35</v>
      </c>
      <c r="N26" s="16"/>
      <c r="O26" s="16">
        <v>3</v>
      </c>
      <c r="P26" s="16"/>
      <c r="Q26" s="20">
        <v>130</v>
      </c>
      <c r="R26" s="16">
        <v>1500</v>
      </c>
      <c r="S26" s="16">
        <v>85</v>
      </c>
      <c r="T26" s="16"/>
      <c r="U26" s="16"/>
      <c r="V26" s="21">
        <v>65</v>
      </c>
      <c r="W26" s="16">
        <v>240</v>
      </c>
      <c r="X26" s="5"/>
      <c r="Y26" s="16">
        <v>60</v>
      </c>
      <c r="Z26" s="16">
        <v>30</v>
      </c>
      <c r="AA26" s="16">
        <v>200</v>
      </c>
      <c r="AB26" s="16">
        <v>20</v>
      </c>
      <c r="AC26" s="16"/>
      <c r="AD26" s="30" t="s">
        <v>61</v>
      </c>
    </row>
    <row r="27" spans="1:30" ht="52.5" x14ac:dyDescent="0.2">
      <c r="A27" s="8">
        <v>22</v>
      </c>
      <c r="B27" s="2" t="s">
        <v>21</v>
      </c>
      <c r="C27" s="31"/>
      <c r="D27" s="32"/>
      <c r="E27" s="32">
        <v>189</v>
      </c>
      <c r="F27" s="32">
        <v>271.5</v>
      </c>
      <c r="G27" s="5"/>
      <c r="H27" s="5"/>
      <c r="I27" s="34" t="s">
        <v>64</v>
      </c>
      <c r="J27" s="16"/>
      <c r="K27" s="16"/>
      <c r="L27" s="16">
        <v>331</v>
      </c>
      <c r="M27" s="16">
        <v>25</v>
      </c>
      <c r="N27" s="16"/>
      <c r="O27" s="16"/>
      <c r="P27" s="16"/>
      <c r="Q27" s="20"/>
      <c r="R27" s="16"/>
      <c r="S27" s="16">
        <v>105</v>
      </c>
      <c r="T27" s="16"/>
      <c r="U27" s="16"/>
      <c r="V27" s="21">
        <v>75</v>
      </c>
      <c r="W27" s="16"/>
      <c r="X27" s="5"/>
      <c r="Y27" s="16"/>
      <c r="Z27" s="16"/>
      <c r="AA27" s="16">
        <v>200</v>
      </c>
      <c r="AB27" s="16">
        <v>30</v>
      </c>
      <c r="AC27" s="16"/>
      <c r="AD27" s="30" t="s">
        <v>61</v>
      </c>
    </row>
    <row r="28" spans="1:30" ht="52.5" x14ac:dyDescent="0.2">
      <c r="A28" s="8">
        <v>23</v>
      </c>
      <c r="B28" s="2" t="s">
        <v>22</v>
      </c>
      <c r="C28" s="31" t="s">
        <v>55</v>
      </c>
      <c r="D28" s="32">
        <v>100</v>
      </c>
      <c r="E28" s="32">
        <v>59</v>
      </c>
      <c r="F28" s="32">
        <v>130</v>
      </c>
      <c r="G28" s="5"/>
      <c r="H28" s="5"/>
      <c r="I28" s="34" t="s">
        <v>64</v>
      </c>
      <c r="J28" s="16"/>
      <c r="K28" s="16"/>
      <c r="L28" s="16">
        <v>136</v>
      </c>
      <c r="M28" s="16">
        <v>15</v>
      </c>
      <c r="N28" s="16"/>
      <c r="O28" s="16">
        <v>1</v>
      </c>
      <c r="P28" s="16"/>
      <c r="Q28" s="20">
        <v>50</v>
      </c>
      <c r="R28" s="16">
        <v>490</v>
      </c>
      <c r="S28" s="16">
        <v>20</v>
      </c>
      <c r="T28" s="16"/>
      <c r="U28" s="16"/>
      <c r="V28" s="21">
        <v>15</v>
      </c>
      <c r="W28" s="16">
        <v>100</v>
      </c>
      <c r="X28" s="5"/>
      <c r="Y28" s="16">
        <v>10</v>
      </c>
      <c r="Z28" s="16">
        <v>15</v>
      </c>
      <c r="AA28" s="16">
        <v>150</v>
      </c>
      <c r="AB28" s="16">
        <v>10</v>
      </c>
      <c r="AC28" s="16">
        <v>125</v>
      </c>
      <c r="AD28" s="30" t="s">
        <v>61</v>
      </c>
    </row>
    <row r="29" spans="1:30" ht="52.5" x14ac:dyDescent="0.2">
      <c r="A29" s="8">
        <v>24</v>
      </c>
      <c r="B29" s="2" t="s">
        <v>23</v>
      </c>
      <c r="C29" s="31"/>
      <c r="D29" s="32"/>
      <c r="E29" s="32">
        <v>164</v>
      </c>
      <c r="F29" s="32">
        <v>298.5</v>
      </c>
      <c r="G29" s="5"/>
      <c r="H29" s="5"/>
      <c r="I29" s="34" t="s">
        <v>64</v>
      </c>
      <c r="J29" s="16"/>
      <c r="K29" s="16"/>
      <c r="L29" s="16">
        <v>333</v>
      </c>
      <c r="M29" s="16">
        <v>25</v>
      </c>
      <c r="N29" s="16"/>
      <c r="O29" s="16"/>
      <c r="P29" s="16"/>
      <c r="Q29" s="20"/>
      <c r="R29" s="16"/>
      <c r="S29" s="16">
        <v>80</v>
      </c>
      <c r="T29" s="16"/>
      <c r="U29" s="16"/>
      <c r="V29" s="21">
        <v>65</v>
      </c>
      <c r="W29" s="16"/>
      <c r="X29" s="5"/>
      <c r="Y29" s="16"/>
      <c r="Z29" s="16"/>
      <c r="AA29" s="16">
        <v>200</v>
      </c>
      <c r="AB29" s="16">
        <v>10</v>
      </c>
      <c r="AC29" s="16"/>
      <c r="AD29" s="30" t="s">
        <v>61</v>
      </c>
    </row>
    <row r="30" spans="1:30" ht="52.5" x14ac:dyDescent="0.2">
      <c r="A30" s="8">
        <v>25</v>
      </c>
      <c r="B30" s="2" t="s">
        <v>24</v>
      </c>
      <c r="C30" s="31"/>
      <c r="D30" s="32"/>
      <c r="E30" s="32">
        <v>328</v>
      </c>
      <c r="F30" s="32">
        <v>500</v>
      </c>
      <c r="G30" s="5">
        <v>20</v>
      </c>
      <c r="H30" s="5"/>
      <c r="I30" s="34" t="s">
        <v>64</v>
      </c>
      <c r="J30" s="16"/>
      <c r="K30" s="16">
        <v>20</v>
      </c>
      <c r="L30" s="16">
        <v>595</v>
      </c>
      <c r="M30" s="16">
        <v>60</v>
      </c>
      <c r="N30" s="16"/>
      <c r="O30" s="16"/>
      <c r="P30" s="16"/>
      <c r="Q30" s="20"/>
      <c r="R30" s="16"/>
      <c r="S30" s="16">
        <v>225</v>
      </c>
      <c r="T30" s="16">
        <v>100</v>
      </c>
      <c r="U30" s="16"/>
      <c r="V30" s="21">
        <v>160</v>
      </c>
      <c r="W30" s="16"/>
      <c r="X30" s="5"/>
      <c r="Y30" s="16"/>
      <c r="Z30" s="16"/>
      <c r="AA30" s="16">
        <v>250</v>
      </c>
      <c r="AB30" s="16">
        <v>110</v>
      </c>
      <c r="AC30" s="16"/>
      <c r="AD30" s="30" t="s">
        <v>61</v>
      </c>
    </row>
    <row r="31" spans="1:30" ht="30.6" customHeight="1" x14ac:dyDescent="0.2">
      <c r="A31" s="8">
        <v>26</v>
      </c>
      <c r="B31" s="2" t="s">
        <v>25</v>
      </c>
      <c r="C31" s="31"/>
      <c r="D31" s="32"/>
      <c r="E31" s="32"/>
      <c r="F31" s="32"/>
      <c r="G31" s="5"/>
      <c r="H31" s="5"/>
      <c r="I31" s="33"/>
      <c r="J31" s="16"/>
      <c r="K31" s="16"/>
      <c r="L31" s="16"/>
      <c r="M31" s="16"/>
      <c r="N31" s="16">
        <v>1000</v>
      </c>
      <c r="O31" s="16"/>
      <c r="P31" s="16">
        <v>2000</v>
      </c>
      <c r="Q31" s="20"/>
      <c r="R31" s="16"/>
      <c r="S31" s="16"/>
      <c r="T31" s="16"/>
      <c r="U31" s="16">
        <v>350</v>
      </c>
      <c r="V31" s="21"/>
      <c r="W31" s="16"/>
      <c r="X31" s="5">
        <v>700</v>
      </c>
      <c r="Y31" s="16"/>
      <c r="Z31" s="16"/>
      <c r="AA31" s="16"/>
      <c r="AB31" s="16"/>
      <c r="AC31" s="16"/>
      <c r="AD31" s="30"/>
    </row>
    <row r="32" spans="1:30" x14ac:dyDescent="0.2">
      <c r="A32" s="11"/>
      <c r="B32" s="12" t="s">
        <v>29</v>
      </c>
      <c r="C32" s="12"/>
      <c r="D32" s="13">
        <f t="shared" ref="D32:J32" si="0">SUBTOTAL(109,D6:D31)</f>
        <v>1500</v>
      </c>
      <c r="E32" s="13">
        <f t="shared" si="0"/>
        <v>3971</v>
      </c>
      <c r="F32" s="14">
        <f t="shared" si="0"/>
        <v>5977.5</v>
      </c>
      <c r="G32" s="14">
        <f t="shared" si="0"/>
        <v>150</v>
      </c>
      <c r="H32" s="15">
        <f t="shared" si="0"/>
        <v>500</v>
      </c>
      <c r="I32" s="15">
        <v>500</v>
      </c>
      <c r="J32" s="15">
        <f t="shared" si="0"/>
        <v>200</v>
      </c>
      <c r="K32" s="15">
        <v>100</v>
      </c>
      <c r="L32" s="15">
        <f t="shared" ref="L32:T32" si="1">SUBTOTAL(109,L6:L31)</f>
        <v>6260</v>
      </c>
      <c r="M32" s="15">
        <f t="shared" si="1"/>
        <v>1000</v>
      </c>
      <c r="N32" s="15">
        <f t="shared" si="1"/>
        <v>1000</v>
      </c>
      <c r="O32" s="15">
        <f t="shared" si="1"/>
        <v>35</v>
      </c>
      <c r="P32" s="15">
        <f t="shared" si="1"/>
        <v>2000</v>
      </c>
      <c r="Q32" s="15">
        <f t="shared" si="1"/>
        <v>1260</v>
      </c>
      <c r="R32" s="15">
        <f t="shared" si="1"/>
        <v>21000</v>
      </c>
      <c r="S32" s="15">
        <f t="shared" si="1"/>
        <v>4133</v>
      </c>
      <c r="T32" s="15">
        <f t="shared" si="1"/>
        <v>550</v>
      </c>
      <c r="U32" s="15">
        <f t="shared" ref="U32" si="2">SUBTOTAL(109,U6:U31)</f>
        <v>350</v>
      </c>
      <c r="V32" s="15">
        <f t="shared" ref="V32" si="3">SUBTOTAL(109,V6:V31)</f>
        <v>3000</v>
      </c>
      <c r="W32" s="15">
        <f t="shared" ref="W32:AC32" si="4">SUBTOTAL(109,W6:W31)</f>
        <v>2596</v>
      </c>
      <c r="X32" s="15">
        <f t="shared" si="4"/>
        <v>700</v>
      </c>
      <c r="Y32" s="15">
        <f t="shared" si="4"/>
        <v>700</v>
      </c>
      <c r="Z32" s="15">
        <f t="shared" si="4"/>
        <v>400</v>
      </c>
      <c r="AA32" s="15">
        <f t="shared" si="4"/>
        <v>5312</v>
      </c>
      <c r="AB32" s="15">
        <f t="shared" si="4"/>
        <v>1150</v>
      </c>
      <c r="AC32" s="15">
        <f t="shared" si="4"/>
        <v>1000</v>
      </c>
      <c r="AD32" s="15">
        <v>350</v>
      </c>
    </row>
    <row r="33" spans="1:30" x14ac:dyDescent="0.2">
      <c r="A33" s="19"/>
      <c r="B33" s="4"/>
      <c r="C33" s="4"/>
      <c r="D33" s="3"/>
      <c r="E33" s="6"/>
      <c r="F33" s="6"/>
      <c r="G33" s="3"/>
      <c r="H33" s="3"/>
      <c r="I33" s="7"/>
      <c r="J33" s="7"/>
      <c r="K33" s="7"/>
      <c r="L33" s="7"/>
      <c r="M33" s="7"/>
      <c r="N33" s="7"/>
      <c r="O33" s="7"/>
      <c r="P33" s="7"/>
      <c r="Q33" s="9"/>
      <c r="R33" s="7"/>
      <c r="S33" s="7"/>
      <c r="T33" s="7"/>
      <c r="U33" s="7"/>
      <c r="V33" s="7"/>
      <c r="W33" s="7"/>
      <c r="X33" s="3"/>
      <c r="Y33" s="7"/>
      <c r="Z33" s="7"/>
      <c r="AA33" s="7"/>
      <c r="AB33" s="7"/>
      <c r="AC33" s="7"/>
      <c r="AD33" s="7"/>
    </row>
    <row r="34" spans="1:30" ht="15" x14ac:dyDescent="0.2">
      <c r="A34" s="37" t="s">
        <v>63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0" x14ac:dyDescent="0.2">
      <c r="D35" s="10"/>
      <c r="J35" s="17"/>
      <c r="M35" s="18"/>
      <c r="Q35" s="18"/>
      <c r="V35" s="18"/>
    </row>
    <row r="36" spans="1:30" x14ac:dyDescent="0.2">
      <c r="J36" s="17"/>
      <c r="R36" s="18"/>
      <c r="W36" s="18"/>
      <c r="Z36" s="22"/>
      <c r="AB36" s="18"/>
    </row>
    <row r="37" spans="1:30" x14ac:dyDescent="0.2">
      <c r="J37" s="17"/>
    </row>
  </sheetData>
  <mergeCells count="5">
    <mergeCell ref="A2:AD2"/>
    <mergeCell ref="A3:B3"/>
    <mergeCell ref="C3:D3"/>
    <mergeCell ref="A1:K1"/>
    <mergeCell ref="A34:AD34"/>
  </mergeCells>
  <phoneticPr fontId="10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Tetiana</dc:creator>
  <cp:lastModifiedBy>admin</cp:lastModifiedBy>
  <dcterms:created xsi:type="dcterms:W3CDTF">2015-06-05T18:19:34Z</dcterms:created>
  <dcterms:modified xsi:type="dcterms:W3CDTF">2020-12-08T09:34:46Z</dcterms:modified>
</cp:coreProperties>
</file>