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.kasyanenko\Desktop\ЛЖВ\283-КС-21\2. Оголошення\продовження прийому пропозицій\"/>
    </mc:Choice>
  </mc:AlternateContent>
  <bookViews>
    <workbookView xWindow="0" yWindow="0" windowWidth="20490" windowHeight="8535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ЦП_консультанти!$A$32:$C$143</definedName>
    <definedName name="валюта" localSheetId="0">#REF!</definedName>
    <definedName name="валюта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1" i="1" l="1"/>
  <c r="A120" i="1"/>
  <c r="A119" i="1"/>
  <c r="A118" i="1"/>
  <c r="A117" i="1"/>
  <c r="A116" i="1"/>
  <c r="A115" i="1"/>
  <c r="A114" i="1"/>
  <c r="A113" i="1"/>
  <c r="A112" i="1"/>
  <c r="A111" i="1"/>
  <c r="A110" i="1"/>
  <c r="A109" i="1"/>
  <c r="A108" i="1"/>
  <c r="A106" i="1"/>
  <c r="A104" i="1"/>
  <c r="A102" i="1"/>
  <c r="A100" i="1"/>
  <c r="A98" i="1"/>
  <c r="A97" i="1"/>
  <c r="A96" i="1"/>
  <c r="A95" i="1"/>
  <c r="A94" i="1"/>
  <c r="A93" i="1"/>
  <c r="A92" i="1"/>
  <c r="A91" i="1"/>
  <c r="A90" i="1"/>
  <c r="A89" i="1"/>
  <c r="A86" i="1"/>
  <c r="A85" i="1"/>
  <c r="A84" i="1"/>
  <c r="A83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A34" i="1"/>
  <c r="A5" i="1"/>
</calcChain>
</file>

<file path=xl/sharedStrings.xml><?xml version="1.0" encoding="utf-8"?>
<sst xmlns="http://schemas.openxmlformats.org/spreadsheetml/2006/main" count="115" uniqueCount="59">
  <si>
    <t>Додаток 1 до оголошення № 283-КС-21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</si>
  <si>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</si>
  <si>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</si>
  <si>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</si>
  <si>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rPr>
        <b/>
        <sz val="10"/>
        <color theme="1"/>
        <rFont val="Tahoma"/>
        <family val="2"/>
        <charset val="204"/>
      </rP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</si>
  <si>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</si>
  <si>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</si>
  <si>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rPr>
        <b/>
        <sz val="10"/>
        <color theme="1"/>
        <rFont val="Tahoma"/>
        <family val="2"/>
        <charset val="204"/>
      </rP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</si>
  <si>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</si>
  <si>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</si>
  <si>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</si>
  <si>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</si>
  <si>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</si>
  <si>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</si>
  <si>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</si>
  <si>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</si>
  <si>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</si>
  <si>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</si>
  <si>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</si>
  <si>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</si>
  <si>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</si>
  <si>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</si>
  <si>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</si>
  <si>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</si>
  <si>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</si>
  <si>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</si>
  <si>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Вартість робіт / години, грн. (без ПДВ)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</si>
  <si>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</si>
  <si>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</si>
  <si>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</si>
  <si>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</si>
  <si>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</si>
  <si>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</si>
  <si>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</si>
  <si>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</si>
  <si>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</si>
  <si>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ТАК, планується відбір кількох виконавців робот або надавачів послуг.</t>
  </si>
  <si>
    <t>не застосовується</t>
  </si>
  <si>
    <t>Пост-оплата, банківська гарантія не застосовується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</si>
  <si>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</si>
  <si>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</si>
  <si>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</si>
  <si>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</si>
  <si>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</si>
  <si>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</si>
  <si>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</si>
  <si>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</si>
  <si>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</si>
  <si>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</si>
  <si>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</si>
  <si>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</si>
  <si>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</si>
  <si>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</si>
  <si>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</si>
  <si>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</si>
  <si>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</si>
  <si>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</si>
  <si>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</si>
  <si>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t>15.03.2022-28.09.2022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</si>
</sst>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8" x14ac:knownFonts="1"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</font>
    <font>
      <b/>
      <sz val="12"/>
      <name val="Tahoma"/>
      <family val="2"/>
      <charset val="204"/>
    </font>
    <font>
      <b/>
      <sz val="1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b/>
      <sz val="12"/>
      <color theme="1"/>
      <name val="Tahoma"/>
      <family val="2"/>
      <charset val="204"/>
    </font>
    <font>
      <sz val="11"/>
      <color theme="1"/>
      <name val="Tahoma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8"/>
      <name val="Tahoma"/>
      <family val="2"/>
      <charset val="204"/>
    </font>
    <font>
      <sz val="11"/>
      <color rgb="FF9C0006"/>
      <name val="Calibri"/>
      <family val="2"/>
      <charset val="204"/>
    </font>
    <font>
      <b/>
      <i/>
      <sz val="10"/>
      <color theme="1"/>
      <name val="Tahoma"/>
      <family val="2"/>
      <charset val="204"/>
    </font>
    <font>
      <u/>
      <sz val="10"/>
      <color theme="1"/>
      <name val="Tahoma"/>
      <family val="2"/>
      <charset val="204"/>
    </font>
    <font>
      <sz val="10"/>
      <color theme="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BFBFBF"/>
        <bgColor rgb="FFBFBFB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7">
    <xf numFmtId="0" fontId="0" fillId="0" borderId="0" xfId="0"/>
    <xf numFmtId="3" fontId="1" fillId="0" borderId="0" xfId="0" applyNumberFormat="1" applyFont="1"/>
    <xf numFmtId="3" fontId="3" fillId="0" borderId="0" xfId="0" applyNumberFormat="1" applyFont="1"/>
    <xf numFmtId="0" fontId="0" fillId="0" borderId="0" xfId="0" applyFont="1" applyAlignment="1"/>
    <xf numFmtId="3" fontId="6" fillId="2" borderId="0" xfId="0" applyNumberFormat="1" applyFont="1" applyFill="1" applyBorder="1" applyAlignment="1">
      <alignment horizontal="center" vertical="top"/>
    </xf>
    <xf numFmtId="3" fontId="6" fillId="2" borderId="1" xfId="0" applyNumberFormat="1" applyFont="1" applyFill="1" applyBorder="1" applyAlignment="1">
      <alignment horizontal="left" vertical="top" wrapText="1"/>
    </xf>
    <xf numFmtId="3" fontId="7" fillId="2" borderId="0" xfId="0" applyNumberFormat="1" applyFont="1" applyFill="1" applyBorder="1"/>
    <xf numFmtId="3" fontId="1" fillId="2" borderId="0" xfId="0" applyNumberFormat="1" applyFont="1" applyFill="1" applyBorder="1"/>
    <xf numFmtId="14" fontId="9" fillId="2" borderId="0" xfId="0" applyNumberFormat="1" applyFont="1" applyFill="1" applyBorder="1" applyAlignment="1">
      <alignment horizontal="right" vertical="top"/>
    </xf>
    <xf numFmtId="3" fontId="9" fillId="2" borderId="0" xfId="0" applyNumberFormat="1" applyFont="1" applyFill="1" applyBorder="1"/>
    <xf numFmtId="3" fontId="6" fillId="4" borderId="0" xfId="0" applyNumberFormat="1" applyFont="1" applyFill="1" applyBorder="1" applyAlignment="1">
      <alignment vertical="top" wrapText="1"/>
    </xf>
    <xf numFmtId="3" fontId="6" fillId="4" borderId="0" xfId="0" applyNumberFormat="1" applyFont="1" applyFill="1" applyBorder="1" applyAlignment="1">
      <alignment horizontal="center" vertical="top" wrapText="1"/>
    </xf>
    <xf numFmtId="3" fontId="5" fillId="4" borderId="0" xfId="0" applyNumberFormat="1" applyFont="1" applyFill="1" applyBorder="1" applyAlignment="1">
      <alignment horizontal="center" vertical="top" wrapText="1"/>
    </xf>
    <xf numFmtId="3" fontId="7" fillId="2" borderId="1" xfId="0" applyNumberFormat="1" applyFont="1" applyFill="1" applyBorder="1" applyAlignment="1">
      <alignment horizontal="left" vertical="top" wrapText="1"/>
    </xf>
    <xf numFmtId="14" fontId="7" fillId="2" borderId="1" xfId="0" applyNumberFormat="1" applyFont="1" applyFill="1" applyBorder="1" applyAlignment="1">
      <alignment horizontal="left" vertical="top" wrapText="1"/>
    </xf>
    <xf numFmtId="164" fontId="7" fillId="3" borderId="1" xfId="0" applyNumberFormat="1" applyFont="1" applyFill="1" applyBorder="1" applyAlignment="1">
      <alignment horizontal="center" vertical="top" wrapText="1"/>
    </xf>
    <xf numFmtId="3" fontId="7" fillId="2" borderId="0" xfId="0" applyNumberFormat="1" applyFont="1" applyFill="1" applyBorder="1" applyAlignment="1">
      <alignment horizontal="left" vertical="top" wrapText="1"/>
    </xf>
    <xf numFmtId="3" fontId="1" fillId="2" borderId="0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 wrapText="1"/>
    </xf>
    <xf numFmtId="3" fontId="7" fillId="3" borderId="1" xfId="0" applyNumberFormat="1" applyFont="1" applyFill="1" applyBorder="1" applyAlignment="1">
      <alignment horizontal="left" vertical="top" wrapText="1"/>
    </xf>
    <xf numFmtId="3" fontId="12" fillId="4" borderId="0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9" fontId="7" fillId="2" borderId="0" xfId="0" applyNumberFormat="1" applyFont="1" applyFill="1" applyBorder="1" applyAlignment="1">
      <alignment horizontal="left" vertical="top" wrapText="1"/>
    </xf>
    <xf numFmtId="3" fontId="14" fillId="0" borderId="0" xfId="0" applyNumberFormat="1" applyFont="1" applyAlignment="1">
      <alignment horizontal="left" vertical="top" wrapText="1"/>
    </xf>
    <xf numFmtId="3" fontId="6" fillId="4" borderId="0" xfId="0" applyNumberFormat="1" applyFont="1" applyFill="1" applyBorder="1" applyAlignment="1">
      <alignment horizontal="left" vertical="top" wrapText="1"/>
    </xf>
    <xf numFmtId="3" fontId="7" fillId="0" borderId="0" xfId="0" applyNumberFormat="1" applyFont="1" applyAlignment="1">
      <alignment horizontal="left" vertical="top" wrapText="1"/>
    </xf>
    <xf numFmtId="3" fontId="7" fillId="3" borderId="6" xfId="0" applyNumberFormat="1" applyFont="1" applyFill="1" applyBorder="1" applyAlignment="1">
      <alignment horizontal="left" vertical="top" wrapText="1"/>
    </xf>
    <xf numFmtId="3" fontId="7" fillId="3" borderId="0" xfId="0" applyNumberFormat="1" applyFont="1" applyFill="1" applyBorder="1" applyAlignment="1">
      <alignment horizontal="left" vertical="top" wrapText="1"/>
    </xf>
    <xf numFmtId="3" fontId="7" fillId="0" borderId="5" xfId="0" applyNumberFormat="1" applyFont="1" applyBorder="1" applyAlignment="1">
      <alignment horizontal="left" vertical="top" wrapText="1"/>
    </xf>
    <xf numFmtId="3" fontId="6" fillId="2" borderId="0" xfId="0" applyNumberFormat="1" applyFont="1" applyFill="1" applyBorder="1" applyAlignment="1">
      <alignment horizontal="left" vertical="top" wrapText="1"/>
    </xf>
    <xf numFmtId="0" fontId="2" fillId="0" borderId="0" xfId="0" applyFont="1" applyBorder="1"/>
    <xf numFmtId="3" fontId="7" fillId="2" borderId="0" xfId="0" applyNumberFormat="1" applyFont="1" applyFill="1" applyBorder="1" applyAlignment="1">
      <alignment vertical="top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top" wrapText="1"/>
    </xf>
    <xf numFmtId="3" fontId="7" fillId="0" borderId="0" xfId="0" applyNumberFormat="1" applyFont="1" applyAlignment="1">
      <alignment wrapText="1"/>
    </xf>
    <xf numFmtId="0" fontId="17" fillId="2" borderId="6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3" fontId="7" fillId="2" borderId="0" xfId="0" applyNumberFormat="1" applyFont="1" applyFill="1" applyBorder="1" applyAlignment="1">
      <alignment wrapText="1"/>
    </xf>
    <xf numFmtId="3" fontId="11" fillId="2" borderId="0" xfId="0" applyNumberFormat="1" applyFont="1" applyFill="1" applyBorder="1"/>
    <xf numFmtId="0" fontId="7" fillId="2" borderId="0" xfId="0" applyFont="1" applyFill="1" applyBorder="1" applyAlignment="1">
      <alignment vertical="top" wrapText="1"/>
    </xf>
    <xf numFmtId="0" fontId="2" fillId="0" borderId="0" xfId="0" applyFont="1" applyBorder="1"/>
    <xf numFmtId="0" fontId="16" fillId="2" borderId="0" xfId="0" applyFont="1" applyFill="1" applyBorder="1" applyAlignment="1">
      <alignment vertical="top" wrapText="1"/>
    </xf>
    <xf numFmtId="3" fontId="7" fillId="2" borderId="0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vertical="center" wrapText="1"/>
    </xf>
    <xf numFmtId="3" fontId="7" fillId="2" borderId="6" xfId="0" applyNumberFormat="1" applyFont="1" applyFill="1" applyBorder="1" applyAlignment="1">
      <alignment horizontal="left" vertical="top" wrapText="1"/>
    </xf>
    <xf numFmtId="0" fontId="2" fillId="0" borderId="6" xfId="0" applyFont="1" applyBorder="1"/>
    <xf numFmtId="3" fontId="15" fillId="2" borderId="0" xfId="0" applyNumberFormat="1" applyFont="1" applyFill="1" applyBorder="1" applyAlignment="1">
      <alignment horizontal="left" vertical="top" wrapText="1"/>
    </xf>
    <xf numFmtId="3" fontId="15" fillId="2" borderId="5" xfId="0" applyNumberFormat="1" applyFont="1" applyFill="1" applyBorder="1" applyAlignment="1">
      <alignment horizontal="left" vertical="top" wrapText="1"/>
    </xf>
    <xf numFmtId="0" fontId="2" fillId="0" borderId="5" xfId="0" applyFont="1" applyBorder="1"/>
    <xf numFmtId="49" fontId="7" fillId="2" borderId="2" xfId="0" applyNumberFormat="1" applyFont="1" applyFill="1" applyBorder="1" applyAlignment="1">
      <alignment horizontal="left" vertical="top" wrapText="1"/>
    </xf>
    <xf numFmtId="0" fontId="2" fillId="0" borderId="4" xfId="0" applyFont="1" applyBorder="1"/>
    <xf numFmtId="0" fontId="2" fillId="0" borderId="3" xfId="0" applyFont="1" applyBorder="1"/>
    <xf numFmtId="0" fontId="7" fillId="2" borderId="2" xfId="0" applyFont="1" applyFill="1" applyBorder="1" applyAlignment="1">
      <alignment horizontal="left" vertical="top" wrapText="1"/>
    </xf>
    <xf numFmtId="3" fontId="7" fillId="2" borderId="0" xfId="0" applyNumberFormat="1" applyFont="1" applyFill="1" applyBorder="1" applyAlignment="1">
      <alignment horizontal="left" vertical="top" wrapText="1"/>
    </xf>
    <xf numFmtId="2" fontId="13" fillId="2" borderId="2" xfId="0" applyNumberFormat="1" applyFont="1" applyFill="1" applyBorder="1" applyAlignment="1">
      <alignment horizontal="left" vertical="top" wrapText="1"/>
    </xf>
    <xf numFmtId="3" fontId="14" fillId="0" borderId="0" xfId="0" applyNumberFormat="1" applyFont="1" applyAlignment="1">
      <alignment horizontal="left" vertical="top" wrapText="1"/>
    </xf>
    <xf numFmtId="0" fontId="0" fillId="0" borderId="0" xfId="0" applyFont="1" applyAlignment="1"/>
    <xf numFmtId="3" fontId="6" fillId="4" borderId="0" xfId="0" applyNumberFormat="1" applyFont="1" applyFill="1" applyBorder="1" applyAlignment="1">
      <alignment horizontal="left" vertical="top" wrapText="1"/>
    </xf>
    <xf numFmtId="3" fontId="7" fillId="2" borderId="2" xfId="0" applyNumberFormat="1" applyFont="1" applyFill="1" applyBorder="1" applyAlignment="1">
      <alignment horizontal="left" vertical="top" wrapText="1"/>
    </xf>
    <xf numFmtId="3" fontId="12" fillId="4" borderId="6" xfId="0" applyNumberFormat="1" applyFont="1" applyFill="1" applyBorder="1" applyAlignment="1">
      <alignment horizontal="left" vertical="top" wrapText="1"/>
    </xf>
    <xf numFmtId="3" fontId="6" fillId="3" borderId="2" xfId="0" applyNumberFormat="1" applyFont="1" applyFill="1" applyBorder="1" applyAlignment="1">
      <alignment horizontal="left" vertical="top"/>
    </xf>
    <xf numFmtId="3" fontId="7" fillId="2" borderId="5" xfId="0" applyNumberFormat="1" applyFont="1" applyFill="1" applyBorder="1" applyAlignment="1">
      <alignment horizontal="left" vertical="top" wrapText="1"/>
    </xf>
    <xf numFmtId="3" fontId="10" fillId="2" borderId="0" xfId="0" applyNumberFormat="1" applyFont="1" applyFill="1" applyBorder="1" applyAlignment="1">
      <alignment horizontal="center" vertical="top"/>
    </xf>
    <xf numFmtId="3" fontId="11" fillId="2" borderId="0" xfId="0" applyNumberFormat="1" applyFont="1" applyFill="1" applyBorder="1" applyAlignment="1">
      <alignment horizontal="left" vertical="top" wrapText="1"/>
    </xf>
    <xf numFmtId="3" fontId="6" fillId="4" borderId="2" xfId="0" applyNumberFormat="1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left" vertical="top"/>
    </xf>
    <xf numFmtId="49" fontId="6" fillId="3" borderId="2" xfId="0" applyNumberFormat="1" applyFont="1" applyFill="1" applyBorder="1" applyAlignment="1">
      <alignment horizontal="left" vertical="top"/>
    </xf>
    <xf numFmtId="14" fontId="6" fillId="3" borderId="2" xfId="0" applyNumberFormat="1" applyFont="1" applyFill="1" applyBorder="1" applyAlignment="1">
      <alignment horizontal="left" vertical="top"/>
    </xf>
    <xf numFmtId="3" fontId="6" fillId="3" borderId="0" xfId="0" applyNumberFormat="1" applyFont="1" applyFill="1" applyBorder="1" applyAlignment="1">
      <alignment horizontal="center" vertical="top"/>
    </xf>
    <xf numFmtId="3" fontId="6" fillId="2" borderId="2" xfId="0" applyNumberFormat="1" applyFont="1" applyFill="1" applyBorder="1" applyAlignment="1">
      <alignment horizontal="left" vertical="top" wrapText="1"/>
    </xf>
    <xf numFmtId="3" fontId="1" fillId="2" borderId="0" xfId="0" applyNumberFormat="1" applyFont="1" applyFill="1" applyBorder="1" applyAlignment="1">
      <alignment horizontal="center"/>
    </xf>
    <xf numFmtId="3" fontId="4" fillId="2" borderId="0" xfId="0" applyNumberFormat="1" applyFont="1" applyFill="1" applyBorder="1" applyAlignment="1">
      <alignment horizontal="center" vertical="top"/>
    </xf>
    <xf numFmtId="3" fontId="5" fillId="2" borderId="0" xfId="0" applyNumberFormat="1" applyFont="1" applyFill="1" applyBorder="1" applyAlignment="1">
      <alignment horizontal="center" vertical="top"/>
    </xf>
    <xf numFmtId="3" fontId="5" fillId="2" borderId="0" xfId="0" applyNumberFormat="1" applyFont="1" applyFill="1" applyBorder="1" applyAlignment="1">
      <alignment horizontal="center" vertical="top" wrapText="1"/>
    </xf>
    <xf numFmtId="3" fontId="6" fillId="2" borderId="0" xfId="0" applyNumberFormat="1" applyFont="1" applyFill="1" applyBorder="1" applyAlignment="1">
      <alignment horizontal="center" vertical="top"/>
    </xf>
  </cellXfs>
  <cellStyles count="1">
    <cellStyle name="Обычный" xfId="0" builtinId="0"/>
  </cellStyles>
  <dxfs count="4">
    <dxf>
      <fill>
        <patternFill patternType="solid">
          <fgColor rgb="FFD6E3BC"/>
          <bgColor rgb="FFD6E3BC"/>
        </patternFill>
      </fill>
    </dxf>
    <dxf>
      <font>
        <b/>
        <color rgb="FFFF0000"/>
      </font>
      <fill>
        <patternFill patternType="none"/>
      </fill>
    </dxf>
    <dxf>
      <fill>
        <patternFill patternType="solid">
          <fgColor rgb="FFD6E3BC"/>
          <bgColor rgb="FFD6E3BC"/>
        </patternFill>
      </fill>
    </dxf>
    <dxf>
      <fill>
        <patternFill patternType="solid">
          <fgColor rgb="FFD6E3BC"/>
          <bgColor rgb="FFD6E3B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.kasyanenko/Desktop/&#1051;&#1046;&#1042;/283-&#1050;&#1057;-21/&#1047;&#1047;Protocol_DQA_24.12.2021%20(3)%20(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Підготовка Протоколу з оцінки системи оцінки якості даних медичної інформаційної системи "Моніторинг соціально-значущих хвороб" (МІС МСЗХ) (далі - Протокол ОЯД)</v>
          </cell>
        </row>
        <row r="22">
          <cell r="A22" t="str">
            <v>Етап І. Підготовка проекту Протоколу ОЯД
1.1. Здійснення аналізу міжнародних та національних рекомендацій, нормативно-правових документів, наукових публікацій, щодо здійснення ОЯД медичних інформаційних систем, зокрема:
- https://apps.who.int/iris/bitstream/handle/10665/274287/WHO-CDS-HIV-18.43-eng.pdf?ua=1
- https://www.measureevaluation.org/resources/publications/tr-18-300/at_download/document
1.2. Визначення методологічної рамки/ концепції проведення оцінки та погодження її з Замовником і донором проекту.
1.3 Підготовка проекту Протоколу ОЯД відповідно Стандартам проведення досліджень PEPFAR Evaluation Standards of Practice, що включає, але не обмежується, наступні розділи та інструментарій дослідження: 
-цілі, мета дослідження;
-дизайн та методологія;
-управління даними дослідження;
-моніторинг дослідження;
-принципи етики;
- оцінка інструменту з ОЯД індикаторів PEPFAR;
- оцінка Модулю ОЯД медичної інформаційної системи "Моніторинг соціально-значущих хвороб"
- ін. аспекти,  узгоджені із Замовником.
1.4.Підготовка, подача пакету документів та отримання висновку Комітету з етики</v>
          </cell>
          <cell r="E22" t="str">
            <v>протягом трьох місяців з дати підписання договору</v>
          </cell>
        </row>
        <row r="23">
          <cell r="A23" t="str">
            <v>Етап 2. Погодження та затвердження Протоколу ОЯД
2.1. Опрацювання рекомендацій наданих Centers for Disease Control and Prevention  та внесення, при потребі,  відповідних змін до проекту Протоколу ОЯД, що може відбуватись в декілька етапів. 
2.2.   Фіналізація та презентація Протоколу ОЯД
 2.3. Представлення національними стейкхолдерами та міжнародними партнерами Протокол ОЯД</v>
          </cell>
          <cell r="E23" t="str">
            <v>протягом дії договору</v>
          </cell>
        </row>
        <row r="40">
          <cell r="A40" t="str">
            <v>Досвід з розробки протоколів соціологічних або економічних досліджень у сфері громадського здоров'я, охорони здоров'я або захисту соціально-вразливих груп населення, зокрема, у сфері ВІЛ/СНІДу, тощо..</v>
          </cell>
        </row>
        <row r="41">
          <cell r="A41" t="str">
            <v>Досвід надання аналогічних послуг якісно, своєчасно та у відповідності до вимог замовника</v>
          </cell>
        </row>
        <row r="42">
          <cell r="A42" t="str">
            <v>Участь в організації та проведенні соціологічних або економічних досліджень</v>
          </cell>
        </row>
        <row r="43">
          <cell r="A43" t="str">
            <v xml:space="preserve">Згода учасника, щодо передачі  всіх  результатів робіт  та напрацювань замовнику в електронному форматі.
</v>
          </cell>
        </row>
        <row r="44">
          <cell r="A44" t="str">
            <v>Освіта у сферах публічного управління та адміністрування/ соціології/менеджменту/економіки</v>
          </cell>
        </row>
        <row r="61">
          <cell r="A61" t="str">
            <v>*Невідповідність зазначеним вимогам призводить до автоматичної дискваліфікації</v>
          </cell>
        </row>
        <row r="64">
          <cell r="B64" t="str">
            <v>Досвід розробки (досвід кандидата оцінюється з точки зору потреб проекту)</v>
          </cell>
        </row>
        <row r="65">
          <cell r="B65" t="str">
            <v>Вартість, грн. без ПДВ</v>
          </cell>
        </row>
        <row r="66">
          <cell r="B66" t="str">
            <v/>
          </cell>
        </row>
        <row r="67">
          <cell r="B67" t="str">
            <v/>
          </cell>
        </row>
        <row r="68">
          <cell r="B68" t="str">
            <v/>
          </cell>
        </row>
        <row r="69">
          <cell r="B69" t="str">
            <v/>
          </cell>
        </row>
        <row r="73">
          <cell r="A73" t="str">
            <v>Матеріальне забезпечення:</v>
          </cell>
          <cell r="B73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    </cell>
        </row>
        <row r="75">
          <cell r="A75" t="str">
            <v>Умови оплати:</v>
          </cell>
          <cell r="B75" t="str">
            <v>ДЛЯ РОБІТ АБО ПОСЛУГ КОНСУЛЬТАНТІВ: Оплата послуг або робіт здійснюється етапами: після виконання кожного етапу, та підписання акту про надання послуг або виконання робіт. </v>
          </cell>
          <cell r="D75" t="str">
            <v>1 Етап-70% вартості всіх послуг;
2 Етап-30% вартості всіх послуг.</v>
          </cell>
        </row>
        <row r="76">
          <cell r="A76" t="str">
            <v>Поетапне постачання товарів, надання послуг, виконання робіт (якщо застосовується):</v>
          </cell>
          <cell r="B76" t="str">
            <v>не застосовується</v>
          </cell>
        </row>
        <row r="77">
          <cell r="A77" t="str">
            <v>Розрахунок:</v>
          </cell>
          <cell r="B77" t="str">
            <v>Безготівковий розрахунок</v>
          </cell>
        </row>
        <row r="78">
          <cell r="A78" t="str">
            <v>Можливість обрання кількох переможців:</v>
          </cell>
        </row>
        <row r="79">
          <cell r="A79" t="str">
            <v>Наявність гарантії на товари, роботи або послуги:</v>
          </cell>
        </row>
        <row r="80">
          <cell r="A80" t="str">
            <v>Штрафні санкції:</v>
          </cell>
        </row>
        <row r="81">
          <cell r="A81" t="str">
            <v>Застосування банківської гарантії:</v>
          </cell>
        </row>
        <row r="82">
          <cell r="A82" t="str">
            <v>Умови постачання:</v>
          </cell>
        </row>
        <row r="83">
          <cell r="A83" t="str">
            <v>Дозвіл оплати ПДВ за проектом:</v>
          </cell>
          <cell r="B83" t="str">
            <v>не застосовується</v>
          </cell>
        </row>
        <row r="84">
          <cell r="A84" t="str">
            <v>Фіксована вартість товару, робіт або послуг:</v>
          </cell>
          <cell r="B84" t="str">
            <v>Вартість товару, робіт або послуг не може бути змінена протягом терміну дії договору</v>
          </cell>
        </row>
        <row r="85">
          <cell r="A85" t="str">
            <v>Порядок звітування:</v>
          </cell>
          <cell r="B85" t="str">
            <v>Надавачі послуг звітують безпосередньо керівнику аналітичного відділу не пізніше 5-х днів після виконання послуг.</v>
          </cell>
        </row>
        <row r="86">
          <cell r="A86" t="str">
            <v>Інші вимоги:</v>
          </cell>
          <cell r="B86" t="str">
            <v xml:space="preserve">Відповідність Протоколу ОЯД Стандартам проведення досліджень PEPFAR Evaluation Standards of Practice. </v>
          </cell>
        </row>
        <row r="87">
          <cell r="B87" t="str">
            <v>Обов'язкове узгодження Протоколу з ОЯД  із Замовником</v>
          </cell>
        </row>
      </sheetData>
      <sheetData sheetId="1"/>
      <sheetData sheetId="2"/>
      <sheetData sheetId="3">
        <row r="4">
          <cell r="A4" t="str">
            <v xml:space="preserve">Послуги щодо підготовки, погодження та затвердження оціночного протоколу системи оцінки якості даних медичної інформаційної системи "Моніторинг соціально-значущих хвороб" (МІС МСЗХ) 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Z1012"/>
  <sheetViews>
    <sheetView tabSelected="1" topLeftCell="A111" workbookViewId="0">
      <selection activeCell="E33" sqref="E33"/>
    </sheetView>
  </sheetViews>
  <sheetFormatPr defaultColWidth="12.625" defaultRowHeight="15" customHeight="1" x14ac:dyDescent="0.2"/>
  <cols>
    <col min="1" max="1" width="46.75" style="3" customWidth="1"/>
    <col min="2" max="2" width="13.875" style="3" customWidth="1"/>
    <col min="3" max="3" width="19" style="3" customWidth="1"/>
    <col min="4" max="4" width="4.5" style="3" customWidth="1"/>
    <col min="5" max="5" width="72.375" style="3" customWidth="1"/>
    <col min="6" max="26" width="8" style="3" customWidth="1"/>
    <col min="27" max="16384" width="12.625" style="3"/>
  </cols>
  <sheetData>
    <row r="1" spans="1:26" ht="14.25" customHeight="1" x14ac:dyDescent="0.25">
      <c r="A1" s="72"/>
      <c r="B1" s="42"/>
      <c r="C1" s="42"/>
      <c r="D1" s="1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 customHeight="1" x14ac:dyDescent="0.25">
      <c r="A2" s="73" t="s">
        <v>0</v>
      </c>
      <c r="B2" s="42"/>
      <c r="C2" s="4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2.25" customHeight="1" x14ac:dyDescent="0.25">
      <c r="A3" s="73" t="s">
        <v>1</v>
      </c>
      <c r="B3" s="42"/>
      <c r="C3" s="4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 customHeight="1" x14ac:dyDescent="0.25">
      <c r="A4" s="74" t="s">
        <v>2</v>
      </c>
      <c r="B4" s="42"/>
      <c r="C4" s="4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40.5" customHeight="1" x14ac:dyDescent="0.25">
      <c r="A5" s="75" t="str">
        <f>[1]ОГ_консультанти!A4</f>
        <v xml:space="preserve">Послуги щодо підготовки, погодження та затвердження оціночного протоколу системи оцінки якості даних медичної інформаційної системи "Моніторинг соціально-значущих хвороб" (МІС МСЗХ) </v>
      </c>
      <c r="B5" s="42"/>
      <c r="C5" s="42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5" customHeight="1" x14ac:dyDescent="0.25">
      <c r="A6" s="76"/>
      <c r="B6" s="42"/>
      <c r="C6" s="4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.75" customHeight="1" x14ac:dyDescent="0.25">
      <c r="A7" s="70" t="s">
        <v>3</v>
      </c>
      <c r="B7" s="42"/>
      <c r="C7" s="42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.75" customHeight="1" x14ac:dyDescent="0.25">
      <c r="A8" s="4"/>
      <c r="B8" s="4"/>
      <c r="C8" s="4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4.25" customHeight="1" x14ac:dyDescent="0.25">
      <c r="A9" s="5" t="s">
        <v>4</v>
      </c>
      <c r="B9" s="62"/>
      <c r="C9" s="53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4.25" customHeight="1" x14ac:dyDescent="0.25">
      <c r="A10" s="5" t="s">
        <v>5</v>
      </c>
      <c r="B10" s="67"/>
      <c r="C10" s="53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 x14ac:dyDescent="0.25">
      <c r="A11" s="5" t="s">
        <v>6</v>
      </c>
      <c r="B11" s="67"/>
      <c r="C11" s="53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4.25" customHeight="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4.5" customHeight="1" x14ac:dyDescent="0.25">
      <c r="A13" s="71" t="s">
        <v>7</v>
      </c>
      <c r="B13" s="52"/>
      <c r="C13" s="53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4.25" customHeight="1" x14ac:dyDescent="0.25">
      <c r="A14" s="5" t="s">
        <v>8</v>
      </c>
      <c r="B14" s="62"/>
      <c r="C14" s="53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4.25" customHeight="1" x14ac:dyDescent="0.25">
      <c r="A15" s="5" t="s">
        <v>9</v>
      </c>
      <c r="B15" s="62"/>
      <c r="C15" s="53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4.25" customHeight="1" x14ac:dyDescent="0.25">
      <c r="A16" s="5" t="s">
        <v>10</v>
      </c>
      <c r="B16" s="62"/>
      <c r="C16" s="53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25">
      <c r="A17" s="5" t="s">
        <v>11</v>
      </c>
      <c r="B17" s="69"/>
      <c r="C17" s="53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25">
      <c r="A18" s="5" t="s">
        <v>12</v>
      </c>
      <c r="B18" s="68"/>
      <c r="C18" s="53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25">
      <c r="A19" s="5" t="s">
        <v>13</v>
      </c>
      <c r="B19" s="62"/>
      <c r="C19" s="53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25">
      <c r="A20" s="5" t="s">
        <v>14</v>
      </c>
      <c r="B20" s="67"/>
      <c r="C20" s="53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25">
      <c r="A21" s="5" t="s">
        <v>15</v>
      </c>
      <c r="B21" s="62"/>
      <c r="C21" s="53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25">
      <c r="A22" s="5" t="s">
        <v>16</v>
      </c>
      <c r="B22" s="67"/>
      <c r="C22" s="53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25">
      <c r="A23" s="5" t="s">
        <v>17</v>
      </c>
      <c r="B23" s="67"/>
      <c r="C23" s="53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25">
      <c r="A24" s="5" t="s">
        <v>18</v>
      </c>
      <c r="B24" s="67"/>
      <c r="C24" s="53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44.25" customHeight="1" x14ac:dyDescent="0.25">
      <c r="A25" s="5" t="s">
        <v>19</v>
      </c>
      <c r="B25" s="62"/>
      <c r="C25" s="53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25">
      <c r="A26" s="5" t="s">
        <v>20</v>
      </c>
      <c r="B26" s="68"/>
      <c r="C26" s="53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25">
      <c r="A27" s="5" t="s">
        <v>21</v>
      </c>
      <c r="B27" s="62"/>
      <c r="C27" s="53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39" customHeight="1" x14ac:dyDescent="0.25">
      <c r="A28" s="63" t="s">
        <v>22</v>
      </c>
      <c r="B28" s="50"/>
      <c r="C28" s="50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25">
      <c r="A29" s="6"/>
      <c r="B29" s="7"/>
      <c r="C29" s="8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25">
      <c r="A30" s="64"/>
      <c r="B30" s="42"/>
      <c r="C30" s="4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25">
      <c r="A31" s="65" t="s">
        <v>23</v>
      </c>
      <c r="B31" s="42"/>
      <c r="C31" s="42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5">
      <c r="A32" s="9"/>
      <c r="B32" s="9"/>
      <c r="C32" s="9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40.5" customHeight="1" x14ac:dyDescent="0.25">
      <c r="A33" s="10" t="s">
        <v>24</v>
      </c>
      <c r="B33" s="11" t="s">
        <v>25</v>
      </c>
      <c r="C33" s="12" t="s">
        <v>26</v>
      </c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42" customHeight="1" x14ac:dyDescent="0.25">
      <c r="A34" s="13" t="str">
        <f>'[1]Запит на закупівлю'!A21</f>
        <v>Підготовка Протоколу з оцінки системи оцінки якості даних медичної інформаційної системи "Моніторинг соціально-значущих хвороб" (МІС МСЗХ) (далі - Протокол ОЯД)</v>
      </c>
      <c r="B34" s="14" t="s">
        <v>58</v>
      </c>
      <c r="C34" s="15" t="s">
        <v>27</v>
      </c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69.75" customHeight="1" x14ac:dyDescent="0.25">
      <c r="A35" s="13" t="str">
        <f>'[1]Запит на закупівлю'!A22</f>
        <v>Етап І. Підготовка проекту Протоколу ОЯД
1.1. Здійснення аналізу міжнародних та національних рекомендацій, нормативно-правових документів, наукових публікацій, щодо здійснення ОЯД медичних інформаційних систем, зокрема:
- https://apps.who.int/iris/bitstream/handle/10665/274287/WHO-CDS-HIV-18.43-eng.pdf?ua=1
- https://www.measureevaluation.org/resources/publications/tr-18-300/at_download/document
1.2. Визначення методологічної рамки/ концепції проведення оцінки та погодження її з Замовником і донором проекту.
1.3 Підготовка проекту Протоколу ОЯД відповідно Стандартам проведення досліджень PEPFAR Evaluation Standards of Practice, що включає, але не обмежується, наступні розділи та інструментарій дослідження: 
-цілі, мета дослідження;
-дизайн та методологія;
-управління даними дослідження;
-моніторинг дослідження;
-принципи етики;
- оцінка інструменту з ОЯД індикаторів PEPFAR;
- оцінка Модулю ОЯД медичної інформаційної системи "Моніторинг соціально-значущих хвороб"
- ін. аспекти,  узгоджені із Замовником.
1.4.Підготовка, подача пакету документів та отримання висновку Комітету з етики</v>
      </c>
      <c r="B35" s="14" t="str">
        <f>'[1]Запит на закупівлю'!E22</f>
        <v>протягом трьох місяців з дати підписання договору</v>
      </c>
      <c r="C35" s="15" t="s">
        <v>27</v>
      </c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63.75" customHeight="1" x14ac:dyDescent="0.25">
      <c r="A36" s="13" t="str">
        <f>'[1]Запит на закупівлю'!A23</f>
        <v>Етап 2. Погодження та затвердження Протоколу ОЯД
2.1. Опрацювання рекомендацій наданих Centers for Disease Control and Prevention  та внесення, при потребі,  відповідних змін до проекту Протоколу ОЯД, що може відбуватись в декілька етапів. 
2.2.   Фіналізація та презентація Протоколу ОЯД
 2.3. Представлення національними стейкхолдерами та міжнародними партнерами Протокол ОЯД</v>
      </c>
      <c r="B36" s="14" t="str">
        <f>'[1]Запит на закупівлю'!E23</f>
        <v>протягом дії договору</v>
      </c>
      <c r="C36" s="15" t="s">
        <v>27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8" hidden="1" customHeight="1" x14ac:dyDescent="0.25">
      <c r="A37" s="13">
        <f>'[1]Запит на закупівлю'!A24</f>
        <v>0</v>
      </c>
      <c r="B37" s="14">
        <f>'[1]Запит на закупівлю'!E24</f>
        <v>0</v>
      </c>
      <c r="C37" s="15" t="s">
        <v>27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hidden="1" customHeight="1" x14ac:dyDescent="0.25">
      <c r="A38" s="13" t="e">
        <f>'[1]Запит на закупівлю'!#REF!</f>
        <v>#REF!</v>
      </c>
      <c r="B38" s="14">
        <f>'[1]Запит на закупівлю'!E25</f>
        <v>0</v>
      </c>
      <c r="C38" s="15" t="s">
        <v>27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8" hidden="1" customHeight="1" x14ac:dyDescent="0.25">
      <c r="A39" s="13">
        <f>'[1]Запит на закупівлю'!A25</f>
        <v>0</v>
      </c>
      <c r="B39" s="14" t="e">
        <f>'[1]Запит на закупівлю'!#REF!</f>
        <v>#REF!</v>
      </c>
      <c r="C39" s="15" t="s">
        <v>27</v>
      </c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9.5" hidden="1" customHeight="1" x14ac:dyDescent="0.25">
      <c r="A40" s="13" t="e">
        <f>'[1]Запит на закупівлю'!#REF!</f>
        <v>#REF!</v>
      </c>
      <c r="B40" s="14" t="e">
        <f>'[1]Запит на закупівлю'!#REF!</f>
        <v>#REF!</v>
      </c>
      <c r="C40" s="15" t="s">
        <v>27</v>
      </c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8.75" hidden="1" customHeight="1" x14ac:dyDescent="0.25">
      <c r="A41" s="13" t="e">
        <f>'[1]Запит на закупівлю'!#REF!</f>
        <v>#REF!</v>
      </c>
      <c r="B41" s="14" t="e">
        <f>'[1]Запит на закупівлю'!#REF!</f>
        <v>#REF!</v>
      </c>
      <c r="C41" s="15" t="s">
        <v>27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8" hidden="1" customHeight="1" x14ac:dyDescent="0.25">
      <c r="A42" s="13" t="e">
        <f>'[1]Запит на закупівлю'!#REF!</f>
        <v>#REF!</v>
      </c>
      <c r="B42" s="14" t="e">
        <f>'[1]Запит на закупівлю'!#REF!</f>
        <v>#REF!</v>
      </c>
      <c r="C42" s="15" t="s">
        <v>27</v>
      </c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8" hidden="1" customHeight="1" x14ac:dyDescent="0.25">
      <c r="A43" s="13" t="e">
        <f>'[1]Запит на закупівлю'!#REF!</f>
        <v>#REF!</v>
      </c>
      <c r="B43" s="14" t="e">
        <f>'[1]Запит на закупівлю'!#REF!</f>
        <v>#REF!</v>
      </c>
      <c r="C43" s="15" t="s">
        <v>27</v>
      </c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30" hidden="1" customHeight="1" x14ac:dyDescent="0.25">
      <c r="A44" s="13" t="e">
        <f>'[1]Запит на закупівлю'!#REF!</f>
        <v>#REF!</v>
      </c>
      <c r="B44" s="14" t="e">
        <f>'[1]Запит на закупівлю'!#REF!</f>
        <v>#REF!</v>
      </c>
      <c r="C44" s="15" t="s">
        <v>27</v>
      </c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30" hidden="1" customHeight="1" x14ac:dyDescent="0.25">
      <c r="A45" s="13">
        <f>'[1]Запит на закупівлю'!A26</f>
        <v>0</v>
      </c>
      <c r="B45" s="14">
        <f>'[1]Запит на закупівлю'!E26</f>
        <v>0</v>
      </c>
      <c r="C45" s="15" t="s">
        <v>27</v>
      </c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30" hidden="1" customHeight="1" x14ac:dyDescent="0.25">
      <c r="A46" s="13">
        <f>'[1]Запит на закупівлю'!A27</f>
        <v>0</v>
      </c>
      <c r="B46" s="14">
        <f>'[1]Запит на закупівлю'!E27</f>
        <v>0</v>
      </c>
      <c r="C46" s="15" t="s">
        <v>27</v>
      </c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" hidden="1" customHeight="1" x14ac:dyDescent="0.25">
      <c r="A47" s="13">
        <f>'[1]Запит на закупівлю'!A28</f>
        <v>0</v>
      </c>
      <c r="B47" s="14">
        <f>'[1]Запит на закупівлю'!E28</f>
        <v>0</v>
      </c>
      <c r="C47" s="15" t="s">
        <v>27</v>
      </c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0" hidden="1" customHeight="1" x14ac:dyDescent="0.25">
      <c r="A48" s="13">
        <f>'[1]Запит на закупівлю'!A29</f>
        <v>0</v>
      </c>
      <c r="B48" s="14">
        <f>'[1]Запит на закупівлю'!E29</f>
        <v>0</v>
      </c>
      <c r="C48" s="15" t="s">
        <v>27</v>
      </c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30" hidden="1" customHeight="1" x14ac:dyDescent="0.25">
      <c r="A49" s="13">
        <f>'[1]Запит на закупівлю'!A30</f>
        <v>0</v>
      </c>
      <c r="B49" s="14">
        <f>'[1]Запит на закупівлю'!E30</f>
        <v>0</v>
      </c>
      <c r="C49" s="15" t="s">
        <v>27</v>
      </c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30" hidden="1" customHeight="1" x14ac:dyDescent="0.25">
      <c r="A50" s="13">
        <f>'[1]Запит на закупівлю'!A31</f>
        <v>0</v>
      </c>
      <c r="B50" s="14">
        <f>'[1]Запит на закупівлю'!E31</f>
        <v>0</v>
      </c>
      <c r="C50" s="15" t="s">
        <v>27</v>
      </c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30" hidden="1" customHeight="1" x14ac:dyDescent="0.25">
      <c r="A51" s="13">
        <f>'[1]Запит на закупівлю'!A32</f>
        <v>0</v>
      </c>
      <c r="B51" s="14">
        <f>'[1]Запит на закупівлю'!E32</f>
        <v>0</v>
      </c>
      <c r="C51" s="15" t="s">
        <v>27</v>
      </c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0" hidden="1" customHeight="1" x14ac:dyDescent="0.25">
      <c r="A52" s="13">
        <f>'[1]Запит на закупівлю'!A33</f>
        <v>0</v>
      </c>
      <c r="B52" s="14">
        <f>'[1]Запит на закупівлю'!E33</f>
        <v>0</v>
      </c>
      <c r="C52" s="15" t="s">
        <v>27</v>
      </c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0" hidden="1" customHeight="1" x14ac:dyDescent="0.25">
      <c r="A53" s="13">
        <f>'[1]Запит на закупівлю'!A34</f>
        <v>0</v>
      </c>
      <c r="B53" s="14">
        <f>'[1]Запит на закупівлю'!E34</f>
        <v>0</v>
      </c>
      <c r="C53" s="15" t="s">
        <v>27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30" hidden="1" customHeight="1" x14ac:dyDescent="0.25">
      <c r="A54" s="13">
        <f>'[1]Запит на закупівлю'!A35</f>
        <v>0</v>
      </c>
      <c r="B54" s="14">
        <f>'[1]Запит на закупівлю'!E35</f>
        <v>0</v>
      </c>
      <c r="C54" s="15" t="s">
        <v>27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0" hidden="1" customHeight="1" x14ac:dyDescent="0.25">
      <c r="A55" s="13">
        <f>'[1]Запит на закупівлю'!A36</f>
        <v>0</v>
      </c>
      <c r="B55" s="14">
        <f>'[1]Запит на закупівлю'!E36</f>
        <v>0</v>
      </c>
      <c r="C55" s="15" t="s">
        <v>27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30" customHeight="1" x14ac:dyDescent="0.25">
      <c r="A56" s="16" t="s">
        <v>28</v>
      </c>
      <c r="B56" s="16"/>
      <c r="C56" s="17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39" customHeight="1" x14ac:dyDescent="0.25">
      <c r="A57" s="66" t="s">
        <v>29</v>
      </c>
      <c r="B57" s="53"/>
      <c r="C57" s="18" t="s">
        <v>30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51" customHeight="1" x14ac:dyDescent="0.25">
      <c r="A58" s="60" t="str">
        <f>'[1]Запит на закупівлю'!A40</f>
        <v>Досвід з розробки протоколів соціологічних або економічних досліджень у сфері громадського здоров'я, охорони здоров'я або захисту соціально-вразливих груп населення, зокрема, у сфері ВІЛ/СНІДу, тощо..</v>
      </c>
      <c r="B58" s="53"/>
      <c r="C58" s="19" t="s">
        <v>31</v>
      </c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35.25" customHeight="1" x14ac:dyDescent="0.25">
      <c r="A59" s="60" t="str">
        <f>'[1]Запит на закупівлю'!A41</f>
        <v>Досвід надання аналогічних послуг якісно, своєчасно та у відповідності до вимог замовника</v>
      </c>
      <c r="B59" s="53"/>
      <c r="C59" s="19" t="s">
        <v>31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35.25" customHeight="1" x14ac:dyDescent="0.25">
      <c r="A60" s="60" t="str">
        <f>'[1]Запит на закупівлю'!A42</f>
        <v>Участь в організації та проведенні соціологічних або економічних досліджень</v>
      </c>
      <c r="B60" s="53"/>
      <c r="C60" s="19" t="s">
        <v>31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35.25" customHeight="1" x14ac:dyDescent="0.25">
      <c r="A61" s="60" t="str">
        <f>'[1]Запит на закупівлю'!A43</f>
        <v xml:space="preserve">Згода учасника, щодо передачі  всіх  результатів робіт  та напрацювань замовнику в електронному форматі.
</v>
      </c>
      <c r="B61" s="53"/>
      <c r="C61" s="19" t="s">
        <v>31</v>
      </c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5.25" customHeight="1" x14ac:dyDescent="0.25">
      <c r="A62" s="60" t="str">
        <f>'[1]Запит на закупівлю'!A44:D44</f>
        <v>Освіта у сферах публічного управління та адміністрування/ соціології/менеджменту/економіки</v>
      </c>
      <c r="B62" s="53"/>
      <c r="C62" s="19" t="s">
        <v>31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35.25" hidden="1" customHeight="1" x14ac:dyDescent="0.25">
      <c r="A63" s="60" t="e">
        <f>'[1]Запит на закупівлю'!#REF!</f>
        <v>#REF!</v>
      </c>
      <c r="B63" s="53"/>
      <c r="C63" s="19" t="s">
        <v>31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35.25" hidden="1" customHeight="1" x14ac:dyDescent="0.25">
      <c r="A64" s="60">
        <f>'[1]Запит на закупівлю'!A46</f>
        <v>0</v>
      </c>
      <c r="B64" s="53"/>
      <c r="C64" s="19" t="s">
        <v>31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35.25" hidden="1" customHeight="1" x14ac:dyDescent="0.25">
      <c r="A65" s="60">
        <f>'[1]Запит на закупівлю'!A47</f>
        <v>0</v>
      </c>
      <c r="B65" s="53"/>
      <c r="C65" s="19" t="s">
        <v>31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35.25" hidden="1" customHeight="1" x14ac:dyDescent="0.25">
      <c r="A66" s="60">
        <f>'[1]Запит на закупівлю'!A48</f>
        <v>0</v>
      </c>
      <c r="B66" s="53"/>
      <c r="C66" s="19" t="s">
        <v>31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35.25" hidden="1" customHeight="1" x14ac:dyDescent="0.25">
      <c r="A67" s="60">
        <f>'[1]Запит на закупівлю'!A49</f>
        <v>0</v>
      </c>
      <c r="B67" s="53"/>
      <c r="C67" s="19" t="s">
        <v>31</v>
      </c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35.25" hidden="1" customHeight="1" x14ac:dyDescent="0.25">
      <c r="A68" s="60">
        <f>'[1]Запит на закупівлю'!A50</f>
        <v>0</v>
      </c>
      <c r="B68" s="53"/>
      <c r="C68" s="19" t="s">
        <v>31</v>
      </c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35.25" hidden="1" customHeight="1" x14ac:dyDescent="0.25">
      <c r="A69" s="60">
        <f>'[1]Запит на закупівлю'!A51</f>
        <v>0</v>
      </c>
      <c r="B69" s="53"/>
      <c r="C69" s="19" t="s">
        <v>31</v>
      </c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35.25" hidden="1" customHeight="1" x14ac:dyDescent="0.25">
      <c r="A70" s="60">
        <f>'[1]Запит на закупівлю'!A52</f>
        <v>0</v>
      </c>
      <c r="B70" s="53"/>
      <c r="C70" s="19" t="s">
        <v>31</v>
      </c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35.25" hidden="1" customHeight="1" x14ac:dyDescent="0.25">
      <c r="A71" s="60">
        <f>'[1]Запит на закупівлю'!A53</f>
        <v>0</v>
      </c>
      <c r="B71" s="53"/>
      <c r="C71" s="19" t="s">
        <v>31</v>
      </c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35.25" hidden="1" customHeight="1" x14ac:dyDescent="0.25">
      <c r="A72" s="60">
        <f>'[1]Запит на закупівлю'!A54</f>
        <v>0</v>
      </c>
      <c r="B72" s="53"/>
      <c r="C72" s="19" t="s">
        <v>31</v>
      </c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35.25" hidden="1" customHeight="1" x14ac:dyDescent="0.25">
      <c r="A73" s="60">
        <f>'[1]Запит на закупівлю'!A55</f>
        <v>0</v>
      </c>
      <c r="B73" s="53"/>
      <c r="C73" s="19" t="s">
        <v>31</v>
      </c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35.25" hidden="1" customHeight="1" x14ac:dyDescent="0.25">
      <c r="A74" s="60">
        <f>'[1]Запит на закупівлю'!A56</f>
        <v>0</v>
      </c>
      <c r="B74" s="53"/>
      <c r="C74" s="19" t="s">
        <v>31</v>
      </c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35.25" hidden="1" customHeight="1" x14ac:dyDescent="0.25">
      <c r="A75" s="60">
        <f>'[1]Запит на закупівлю'!A57</f>
        <v>0</v>
      </c>
      <c r="B75" s="53"/>
      <c r="C75" s="19" t="s">
        <v>31</v>
      </c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35.25" hidden="1" customHeight="1" x14ac:dyDescent="0.25">
      <c r="A76" s="60">
        <f>'[1]Запит на закупівлю'!A58</f>
        <v>0</v>
      </c>
      <c r="B76" s="53"/>
      <c r="C76" s="19" t="s">
        <v>31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35.25" hidden="1" customHeight="1" x14ac:dyDescent="0.25">
      <c r="A77" s="60">
        <f>'[1]Запит на закупівлю'!A59</f>
        <v>0</v>
      </c>
      <c r="B77" s="53"/>
      <c r="C77" s="19" t="s">
        <v>31</v>
      </c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35.25" hidden="1" customHeight="1" x14ac:dyDescent="0.25">
      <c r="A78" s="60">
        <f>'[1]Запит на закупівлю'!A60</f>
        <v>0</v>
      </c>
      <c r="B78" s="53"/>
      <c r="C78" s="19" t="s">
        <v>31</v>
      </c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35.25" customHeight="1" x14ac:dyDescent="0.25">
      <c r="A79" s="55" t="str">
        <f>'[1]Запит на закупівлю'!A61</f>
        <v>*Невідповідність зазначеним вимогам призводить до автоматичної дискваліфікації</v>
      </c>
      <c r="B79" s="42"/>
      <c r="C79" s="42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26.25" hidden="1" customHeight="1" x14ac:dyDescent="0.25">
      <c r="A80" s="61" t="s">
        <v>32</v>
      </c>
      <c r="B80" s="47"/>
      <c r="C80" s="20" t="s">
        <v>33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idden="1" x14ac:dyDescent="0.25">
      <c r="A81" s="56" t="str">
        <f>'[1]Запит на закупівлю'!B64</f>
        <v>Досвід розробки (досвід кандидата оцінюється з точки зору потреб проекту)</v>
      </c>
      <c r="B81" s="53"/>
      <c r="C81" s="21"/>
      <c r="D81" s="1"/>
      <c r="E81" s="1"/>
      <c r="F81" s="1"/>
      <c r="G81" s="1"/>
      <c r="H81" s="1"/>
      <c r="I81" s="1"/>
      <c r="J81" s="1"/>
      <c r="K81" s="1"/>
      <c r="L81" s="1"/>
      <c r="M81" s="7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idden="1" x14ac:dyDescent="0.25">
      <c r="A82" s="56" t="str">
        <f>'[1]Запит на закупівлю'!B65</f>
        <v>Вартість, грн. без ПДВ</v>
      </c>
      <c r="B82" s="53"/>
      <c r="C82" s="21"/>
      <c r="D82" s="1"/>
      <c r="E82" s="1"/>
      <c r="F82" s="1"/>
      <c r="G82" s="1"/>
      <c r="H82" s="1"/>
      <c r="I82" s="1"/>
      <c r="J82" s="1"/>
      <c r="K82" s="1"/>
      <c r="L82" s="1"/>
      <c r="M82" s="7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33.75" hidden="1" customHeight="1" x14ac:dyDescent="0.25">
      <c r="A83" s="56" t="str">
        <f>'[1]Запит на закупівлю'!B66</f>
        <v/>
      </c>
      <c r="B83" s="53"/>
      <c r="C83" s="21"/>
      <c r="D83" s="1"/>
      <c r="E83" s="1"/>
      <c r="F83" s="1"/>
      <c r="G83" s="1"/>
      <c r="H83" s="1"/>
      <c r="I83" s="1"/>
      <c r="J83" s="1"/>
      <c r="K83" s="1"/>
      <c r="L83" s="1"/>
      <c r="M83" s="7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33.75" hidden="1" customHeight="1" x14ac:dyDescent="0.25">
      <c r="A84" s="56" t="str">
        <f>'[1]Запит на закупівлю'!B67</f>
        <v/>
      </c>
      <c r="B84" s="53"/>
      <c r="C84" s="21"/>
      <c r="D84" s="1"/>
      <c r="E84" s="57"/>
      <c r="F84" s="1"/>
      <c r="G84" s="1"/>
      <c r="H84" s="1"/>
      <c r="I84" s="1"/>
      <c r="J84" s="1"/>
      <c r="K84" s="1"/>
      <c r="L84" s="1"/>
      <c r="M84" s="7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33.75" hidden="1" customHeight="1" x14ac:dyDescent="0.25">
      <c r="A85" s="56" t="str">
        <f>'[1]Запит на закупівлю'!B68</f>
        <v/>
      </c>
      <c r="B85" s="53"/>
      <c r="C85" s="21"/>
      <c r="D85" s="1"/>
      <c r="E85" s="58"/>
      <c r="F85" s="1"/>
      <c r="G85" s="1"/>
      <c r="H85" s="1"/>
      <c r="I85" s="1"/>
      <c r="J85" s="1"/>
      <c r="K85" s="1"/>
      <c r="L85" s="1"/>
      <c r="M85" s="7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33.75" hidden="1" customHeight="1" x14ac:dyDescent="0.25">
      <c r="A86" s="56" t="str">
        <f>'[1]Запит на закупівлю'!B69</f>
        <v/>
      </c>
      <c r="B86" s="53"/>
      <c r="C86" s="21"/>
      <c r="D86" s="1"/>
      <c r="E86" s="58"/>
      <c r="F86" s="1"/>
      <c r="G86" s="1"/>
      <c r="H86" s="1"/>
      <c r="I86" s="1"/>
      <c r="J86" s="1"/>
      <c r="K86" s="1"/>
      <c r="L86" s="1"/>
      <c r="M86" s="7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" customHeight="1" x14ac:dyDescent="0.25">
      <c r="A87" s="22"/>
      <c r="B87" s="22"/>
      <c r="C87" s="23"/>
      <c r="D87" s="1"/>
      <c r="E87" s="24"/>
      <c r="F87" s="1"/>
      <c r="G87" s="1"/>
      <c r="H87" s="1"/>
      <c r="I87" s="1"/>
      <c r="J87" s="1"/>
      <c r="K87" s="1"/>
      <c r="L87" s="1"/>
      <c r="M87" s="7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7.25" customHeight="1" x14ac:dyDescent="0.25">
      <c r="A88" s="59" t="s">
        <v>34</v>
      </c>
      <c r="B88" s="42"/>
      <c r="C88" s="25" t="s">
        <v>35</v>
      </c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48" t="str">
        <f>'[1]Запит на закупівлю'!A73</f>
        <v>Матеріальне забезпечення:</v>
      </c>
      <c r="B89" s="42"/>
      <c r="C89" s="26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42.75" customHeight="1" x14ac:dyDescent="0.25">
      <c r="A90" s="46" t="str">
        <f>'[1]Запит на закупівлю'!B73</f>
        <v>Очікується, що всі витрати, пов’язані із наданням послуг або виконаням робіт, надавач послуг або виконавець робіт здійснює за власний рахунок</v>
      </c>
      <c r="B90" s="47"/>
      <c r="C90" s="27" t="s">
        <v>31</v>
      </c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25">
      <c r="A91" s="48" t="str">
        <f>'[1]Запит на закупівлю'!A75</f>
        <v>Умови оплати:</v>
      </c>
      <c r="B91" s="42"/>
      <c r="C91" s="26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45" customHeight="1" x14ac:dyDescent="0.25">
      <c r="A92" s="55" t="str">
        <f>'[1]Запит на закупівлю'!B75</f>
        <v>ДЛЯ РОБІТ АБО ПОСЛУГ КОНСУЛЬТАНТІВ: Оплата послуг або робіт здійснюється етапами: після виконання кожного етапу, та підписання акту про надання послуг або виконання робіт. </v>
      </c>
      <c r="B92" s="42"/>
      <c r="C92" s="28" t="s">
        <v>31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44.25" customHeight="1" x14ac:dyDescent="0.25">
      <c r="A93" s="46" t="str">
        <f>'[1]Запит на закупівлю'!D75</f>
        <v>1 Етап-70% вартості всіх послуг;
2 Етап-30% вартості всіх послуг.</v>
      </c>
      <c r="B93" s="47"/>
      <c r="C93" s="27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27" customHeight="1" x14ac:dyDescent="0.25">
      <c r="A94" s="49" t="str">
        <f>'[1]Запит на закупівлю'!A76</f>
        <v>Поетапне постачання товарів, надання послуг, виконання робіт (якщо застосовується):</v>
      </c>
      <c r="B94" s="50"/>
      <c r="C94" s="29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28.5" customHeight="1" x14ac:dyDescent="0.25">
      <c r="A95" s="46" t="str">
        <f>'[1]Запит на закупівлю'!B76</f>
        <v>не застосовується</v>
      </c>
      <c r="B95" s="47"/>
      <c r="C95" s="27" t="s">
        <v>31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8.75" customHeight="1" x14ac:dyDescent="0.25">
      <c r="A96" s="30" t="str">
        <f>'[1]Запит на закупівлю'!A77</f>
        <v>Розрахунок:</v>
      </c>
      <c r="B96" s="31"/>
      <c r="C96" s="28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7.25" customHeight="1" x14ac:dyDescent="0.25">
      <c r="A97" s="16" t="str">
        <f>'[1]Запит на закупівлю'!B77</f>
        <v>Безготівковий розрахунок</v>
      </c>
      <c r="B97" s="31"/>
      <c r="C97" s="28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 customHeight="1" x14ac:dyDescent="0.25">
      <c r="A98" s="30" t="str">
        <f>'[1]Запит на закупівлю'!A78</f>
        <v>Можливість обрання кількох переможців:</v>
      </c>
      <c r="B98" s="31"/>
      <c r="C98" s="28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28.5" customHeight="1" x14ac:dyDescent="0.25">
      <c r="A99" s="32" t="s">
        <v>36</v>
      </c>
      <c r="B99" s="32"/>
      <c r="C99" s="32"/>
      <c r="D99" s="32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20.25" customHeight="1" x14ac:dyDescent="0.25">
      <c r="A100" s="30" t="str">
        <f>'[1]Запит на закупівлю'!A79</f>
        <v>Наявність гарантії на товари, роботи або послуги:</v>
      </c>
      <c r="B100" s="31"/>
      <c r="C100" s="28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8" customHeight="1" x14ac:dyDescent="0.25">
      <c r="A101" s="51" t="s">
        <v>37</v>
      </c>
      <c r="B101" s="52"/>
      <c r="C101" s="52"/>
      <c r="D101" s="53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30" t="str">
        <f>'[1]Запит на закупівлю'!A80</f>
        <v>Штрафні санкції:</v>
      </c>
      <c r="B102" s="31"/>
      <c r="C102" s="28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" customHeight="1" x14ac:dyDescent="0.25">
      <c r="A103" s="51" t="s">
        <v>37</v>
      </c>
      <c r="B103" s="52"/>
      <c r="C103" s="52"/>
      <c r="D103" s="53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" customHeight="1" x14ac:dyDescent="0.25">
      <c r="A104" s="30" t="str">
        <f>'[1]Запит на закупівлю'!A81</f>
        <v>Застосування банківської гарантії:</v>
      </c>
      <c r="B104" s="31"/>
      <c r="C104" s="28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" customHeight="1" x14ac:dyDescent="0.25">
      <c r="A105" s="54" t="s">
        <v>38</v>
      </c>
      <c r="B105" s="52"/>
      <c r="C105" s="52"/>
      <c r="D105" s="53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16" t="str">
        <f>'[1]Запит на закупівлю'!A82</f>
        <v>Умови постачання:</v>
      </c>
      <c r="B106" s="31"/>
      <c r="C106" s="28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51" t="s">
        <v>37</v>
      </c>
      <c r="B107" s="52"/>
      <c r="C107" s="52"/>
      <c r="D107" s="53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25">
      <c r="A108" s="48" t="str">
        <f>'[1]Запит на закупівлю'!A83</f>
        <v>Дозвіл оплати ПДВ за проектом:</v>
      </c>
      <c r="B108" s="42"/>
      <c r="C108" s="26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46" t="str">
        <f>'[1]Запит на закупівлю'!B83</f>
        <v>не застосовується</v>
      </c>
      <c r="B109" s="47"/>
      <c r="C109" s="27" t="s">
        <v>31</v>
      </c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25">
      <c r="A110" s="48" t="str">
        <f>'[1]Запит на закупівлю'!A84</f>
        <v>Фіксована вартість товару, робіт або послуг:</v>
      </c>
      <c r="B110" s="42"/>
      <c r="C110" s="26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46" t="str">
        <f>'[1]Запит на закупівлю'!B84</f>
        <v>Вартість товару, робіт або послуг не може бути змінена протягом терміну дії договору</v>
      </c>
      <c r="B111" s="47"/>
      <c r="C111" s="27" t="s">
        <v>31</v>
      </c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25">
      <c r="A112" s="49" t="str">
        <f>'[1]Запит на закупівлю'!A85</f>
        <v>Порядок звітування:</v>
      </c>
      <c r="B112" s="50"/>
      <c r="C112" s="29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46" t="str">
        <f>'[1]Запит на закупівлю'!B85</f>
        <v>Надавачі послуг звітують безпосередньо керівнику аналітичного відділу не пізніше 5-х днів після виконання послуг.</v>
      </c>
      <c r="B113" s="47"/>
      <c r="C113" s="27" t="s">
        <v>31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x14ac:dyDescent="0.25">
      <c r="A114" s="48" t="str">
        <f>'[1]Запит на закупівлю'!A86</f>
        <v>Інші вимоги:</v>
      </c>
      <c r="B114" s="42"/>
      <c r="C114" s="26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x14ac:dyDescent="0.25">
      <c r="A115" s="46" t="str">
        <f>'[1]Запит на закупівлю'!B86</f>
        <v xml:space="preserve">Відповідність Протоколу ОЯД Стандартам проведення досліджень PEPFAR Evaluation Standards of Practice. </v>
      </c>
      <c r="B115" s="47"/>
      <c r="C115" s="27" t="s">
        <v>31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x14ac:dyDescent="0.25">
      <c r="A116" s="46" t="str">
        <f>'[1]Запит на закупівлю'!B87</f>
        <v>Обов'язкове узгодження Протоколу з ОЯД  із Замовником</v>
      </c>
      <c r="B116" s="47"/>
      <c r="C116" s="27" t="s">
        <v>31</v>
      </c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36" hidden="1" customHeight="1" x14ac:dyDescent="0.25">
      <c r="A117" s="46">
        <f>'[1]Запит на закупівлю'!B88</f>
        <v>0</v>
      </c>
      <c r="B117" s="47"/>
      <c r="C117" s="27" t="s">
        <v>31</v>
      </c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36" hidden="1" customHeight="1" x14ac:dyDescent="0.25">
      <c r="A118" s="46">
        <f>'[1]Запит на закупівлю'!B89</f>
        <v>0</v>
      </c>
      <c r="B118" s="47"/>
      <c r="C118" s="27" t="s">
        <v>31</v>
      </c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36" hidden="1" customHeight="1" x14ac:dyDescent="0.25">
      <c r="A119" s="46">
        <f>'[1]Запит на закупівлю'!B90</f>
        <v>0</v>
      </c>
      <c r="B119" s="47"/>
      <c r="C119" s="27" t="s">
        <v>31</v>
      </c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36" hidden="1" customHeight="1" x14ac:dyDescent="0.25">
      <c r="A120" s="46">
        <f>'[1]Запит на закупівлю'!B91</f>
        <v>0</v>
      </c>
      <c r="B120" s="47"/>
      <c r="C120" s="27" t="s">
        <v>31</v>
      </c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36" hidden="1" customHeight="1" x14ac:dyDescent="0.25">
      <c r="A121" s="46">
        <f>'[1]Запит на закупівлю'!B92</f>
        <v>0</v>
      </c>
      <c r="B121" s="47"/>
      <c r="C121" s="27" t="s">
        <v>31</v>
      </c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25">
      <c r="A122" s="16"/>
      <c r="B122" s="16"/>
      <c r="C122" s="7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25.5" customHeight="1" x14ac:dyDescent="0.25">
      <c r="A123" s="45" t="s">
        <v>39</v>
      </c>
      <c r="B123" s="42"/>
      <c r="C123" s="42"/>
      <c r="D123" s="33"/>
      <c r="E123" s="33"/>
      <c r="F123" s="3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58.5" customHeight="1" x14ac:dyDescent="0.25">
      <c r="A124" s="41" t="s">
        <v>40</v>
      </c>
      <c r="B124" s="42"/>
      <c r="C124" s="42"/>
      <c r="D124" s="34"/>
      <c r="E124" s="34"/>
      <c r="F124" s="34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40.5" customHeight="1" x14ac:dyDescent="0.25">
      <c r="A125" s="41" t="s">
        <v>41</v>
      </c>
      <c r="B125" s="42"/>
      <c r="C125" s="42"/>
      <c r="D125" s="34"/>
      <c r="E125" s="34"/>
      <c r="F125" s="34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31.5" customHeight="1" x14ac:dyDescent="0.25">
      <c r="A126" s="41" t="s">
        <v>42</v>
      </c>
      <c r="B126" s="42"/>
      <c r="C126" s="42"/>
      <c r="D126" s="34"/>
      <c r="E126" s="34"/>
      <c r="F126" s="34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30.75" customHeight="1" x14ac:dyDescent="0.25">
      <c r="A127" s="41" t="s">
        <v>43</v>
      </c>
      <c r="B127" s="42"/>
      <c r="C127" s="42"/>
      <c r="D127" s="34"/>
      <c r="E127" s="34"/>
      <c r="F127" s="34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" customHeight="1" x14ac:dyDescent="0.25">
      <c r="A128" s="44"/>
      <c r="B128" s="42"/>
      <c r="C128" s="42"/>
      <c r="D128" s="35"/>
      <c r="E128" s="35"/>
      <c r="F128" s="35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9.5" customHeight="1" x14ac:dyDescent="0.25">
      <c r="A129" s="45" t="s">
        <v>44</v>
      </c>
      <c r="B129" s="42"/>
      <c r="C129" s="42"/>
      <c r="D129" s="33"/>
      <c r="E129" s="33"/>
      <c r="F129" s="3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45.75" customHeight="1" x14ac:dyDescent="0.25">
      <c r="A130" s="41" t="s">
        <v>45</v>
      </c>
      <c r="B130" s="42"/>
      <c r="C130" s="42"/>
      <c r="D130" s="34"/>
      <c r="E130" s="34"/>
      <c r="F130" s="34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32.25" customHeight="1" x14ac:dyDescent="0.25">
      <c r="A131" s="41" t="s">
        <v>46</v>
      </c>
      <c r="B131" s="42"/>
      <c r="C131" s="42"/>
      <c r="D131" s="34"/>
      <c r="E131" s="34"/>
      <c r="F131" s="34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6.5" customHeight="1" x14ac:dyDescent="0.25">
      <c r="A132" s="41" t="s">
        <v>47</v>
      </c>
      <c r="B132" s="42"/>
      <c r="C132" s="42"/>
      <c r="D132" s="34"/>
      <c r="E132" s="34"/>
      <c r="F132" s="34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46.5" customHeight="1" x14ac:dyDescent="0.25">
      <c r="A133" s="41" t="s">
        <v>48</v>
      </c>
      <c r="B133" s="42"/>
      <c r="C133" s="42"/>
      <c r="D133" s="34"/>
      <c r="E133" s="34"/>
      <c r="F133" s="34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57" customHeight="1" x14ac:dyDescent="0.25">
      <c r="A134" s="41" t="s">
        <v>49</v>
      </c>
      <c r="B134" s="42"/>
      <c r="C134" s="42"/>
      <c r="D134" s="34"/>
      <c r="E134" s="34"/>
      <c r="F134" s="34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34.5" customHeight="1" x14ac:dyDescent="0.25">
      <c r="A135" s="43" t="s">
        <v>50</v>
      </c>
      <c r="B135" s="42"/>
      <c r="C135" s="42"/>
      <c r="D135" s="34"/>
      <c r="E135" s="34"/>
      <c r="F135" s="34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43.5" customHeight="1" x14ac:dyDescent="0.25">
      <c r="A136" s="41" t="s">
        <v>51</v>
      </c>
      <c r="B136" s="42"/>
      <c r="C136" s="42"/>
      <c r="D136" s="34"/>
      <c r="E136" s="34"/>
      <c r="F136" s="34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23.25" customHeight="1" x14ac:dyDescent="0.25">
      <c r="A137" s="41" t="s">
        <v>52</v>
      </c>
      <c r="B137" s="42"/>
      <c r="C137" s="42"/>
      <c r="D137" s="34"/>
      <c r="E137" s="34"/>
      <c r="F137" s="34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36.75" customHeight="1" x14ac:dyDescent="0.25">
      <c r="A138" s="41" t="s">
        <v>53</v>
      </c>
      <c r="B138" s="42"/>
      <c r="C138" s="42"/>
      <c r="D138" s="34"/>
      <c r="E138" s="34"/>
      <c r="F138" s="34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25">
      <c r="A139" s="36" t="s">
        <v>54</v>
      </c>
      <c r="B139" s="37"/>
      <c r="C139" s="37"/>
      <c r="D139" s="38"/>
      <c r="E139" s="34"/>
      <c r="F139" s="34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25">
      <c r="A140" s="38" t="s">
        <v>55</v>
      </c>
      <c r="B140" s="38" t="s">
        <v>56</v>
      </c>
      <c r="C140" s="38" t="s">
        <v>57</v>
      </c>
      <c r="D140" s="39"/>
      <c r="E140" s="34"/>
      <c r="F140" s="34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25">
      <c r="A141" s="1"/>
      <c r="B141" s="1"/>
      <c r="C141" s="1"/>
      <c r="D141" s="1"/>
      <c r="E141" s="34"/>
      <c r="F141" s="34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25">
      <c r="A143" s="16"/>
      <c r="B143" s="16"/>
      <c r="C143" s="16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25">
      <c r="A144" s="40"/>
      <c r="B144" s="40"/>
      <c r="C144" s="40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25">
      <c r="A145" s="1"/>
      <c r="B145" s="40"/>
      <c r="C145" s="40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 x14ac:dyDescent="0.25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4.25" customHeight="1" x14ac:dyDescent="0.25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4.25" customHeight="1" x14ac:dyDescent="0.25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4.25" customHeight="1" x14ac:dyDescent="0.25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4.25" customHeight="1" x14ac:dyDescent="0.25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4.25" customHeight="1" x14ac:dyDescent="0.25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4.25" customHeight="1" x14ac:dyDescent="0.25">
      <c r="A1008" s="1"/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4.25" customHeight="1" x14ac:dyDescent="0.25">
      <c r="A1009" s="1"/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4.25" customHeight="1" x14ac:dyDescent="0.25">
      <c r="A1010" s="1"/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4.25" customHeight="1" x14ac:dyDescent="0.25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4.25" customHeight="1" x14ac:dyDescent="0.25">
      <c r="A1012" s="1"/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</sheetData>
  <autoFilter ref="A32:C143"/>
  <mergeCells count="101">
    <mergeCell ref="A1:C1"/>
    <mergeCell ref="A2:C2"/>
    <mergeCell ref="A3:C3"/>
    <mergeCell ref="A4:C4"/>
    <mergeCell ref="A5:C5"/>
    <mergeCell ref="A6:C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B27:C27"/>
    <mergeCell ref="A28:C28"/>
    <mergeCell ref="A30:C30"/>
    <mergeCell ref="A31:C31"/>
    <mergeCell ref="A57:B57"/>
    <mergeCell ref="A58:B58"/>
    <mergeCell ref="B21:C21"/>
    <mergeCell ref="B22:C22"/>
    <mergeCell ref="B23:C23"/>
    <mergeCell ref="B24:C24"/>
    <mergeCell ref="B25:C25"/>
    <mergeCell ref="B26:C26"/>
    <mergeCell ref="A65:B65"/>
    <mergeCell ref="A66:B66"/>
    <mergeCell ref="A67:B67"/>
    <mergeCell ref="A68:B68"/>
    <mergeCell ref="A69:B69"/>
    <mergeCell ref="A70:B70"/>
    <mergeCell ref="A59:B59"/>
    <mergeCell ref="A60:B60"/>
    <mergeCell ref="A61:B61"/>
    <mergeCell ref="A62:B62"/>
    <mergeCell ref="A63:B63"/>
    <mergeCell ref="A64:B64"/>
    <mergeCell ref="A77:B77"/>
    <mergeCell ref="A78:B78"/>
    <mergeCell ref="A79:C79"/>
    <mergeCell ref="A80:B80"/>
    <mergeCell ref="A81:B81"/>
    <mergeCell ref="A82:B82"/>
    <mergeCell ref="A71:B71"/>
    <mergeCell ref="A72:B72"/>
    <mergeCell ref="A73:B73"/>
    <mergeCell ref="A74:B74"/>
    <mergeCell ref="A75:B75"/>
    <mergeCell ref="A76:B76"/>
    <mergeCell ref="A89:B89"/>
    <mergeCell ref="A90:B90"/>
    <mergeCell ref="A91:B91"/>
    <mergeCell ref="A92:B92"/>
    <mergeCell ref="A93:B93"/>
    <mergeCell ref="A94:B94"/>
    <mergeCell ref="A83:B83"/>
    <mergeCell ref="A84:B84"/>
    <mergeCell ref="E84:E86"/>
    <mergeCell ref="A85:B85"/>
    <mergeCell ref="A86:B86"/>
    <mergeCell ref="A88:B88"/>
    <mergeCell ref="A109:B109"/>
    <mergeCell ref="A110:B110"/>
    <mergeCell ref="A111:B111"/>
    <mergeCell ref="A112:B112"/>
    <mergeCell ref="A113:B113"/>
    <mergeCell ref="A114:B114"/>
    <mergeCell ref="A95:B95"/>
    <mergeCell ref="A101:D101"/>
    <mergeCell ref="A103:D103"/>
    <mergeCell ref="A105:D105"/>
    <mergeCell ref="A107:D107"/>
    <mergeCell ref="A108:B108"/>
    <mergeCell ref="A121:B121"/>
    <mergeCell ref="A123:C123"/>
    <mergeCell ref="A124:C124"/>
    <mergeCell ref="A125:C125"/>
    <mergeCell ref="A126:C126"/>
    <mergeCell ref="A127:C127"/>
    <mergeCell ref="A115:B115"/>
    <mergeCell ref="A116:B116"/>
    <mergeCell ref="A117:B117"/>
    <mergeCell ref="A118:B118"/>
    <mergeCell ref="A119:B119"/>
    <mergeCell ref="A120:B120"/>
    <mergeCell ref="A134:C134"/>
    <mergeCell ref="A135:C135"/>
    <mergeCell ref="A136:C136"/>
    <mergeCell ref="A137:C137"/>
    <mergeCell ref="A138:C138"/>
    <mergeCell ref="A128:C128"/>
    <mergeCell ref="A129:C129"/>
    <mergeCell ref="A130:C130"/>
    <mergeCell ref="A131:C131"/>
    <mergeCell ref="A132:C132"/>
    <mergeCell ref="A133:C133"/>
  </mergeCells>
  <conditionalFormatting sqref="A101">
    <cfRule type="containsBlanks" dxfId="3" priority="4">
      <formula>LEN(TRIM(A101))=0</formula>
    </cfRule>
  </conditionalFormatting>
  <conditionalFormatting sqref="A103">
    <cfRule type="containsBlanks" dxfId="2" priority="3">
      <formula>LEN(TRIM(A103))=0</formula>
    </cfRule>
  </conditionalFormatting>
  <conditionalFormatting sqref="A105">
    <cfRule type="cellIs" dxfId="1" priority="2" operator="equal">
      <formula>"виберіть із випадаючого списку"</formula>
    </cfRule>
  </conditionalFormatting>
  <conditionalFormatting sqref="A107">
    <cfRule type="containsBlanks" dxfId="0" priority="1">
      <formula>LEN(TRIM(A107))=0</formula>
    </cfRule>
  </conditionalFormatting>
  <hyperlinks>
    <hyperlink ref="A135" r:id="rId1"/>
  </hyperlinks>
  <pageMargins left="0.25" right="0.25" top="0.75" bottom="0.75" header="0" footer="0"/>
  <pageSetup paperSize="9" scale="84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[1]Списки!#REF!</xm:f>
          </x14:formula1>
          <xm:sqref>A105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ЦП_консультанти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Касяненко Неля</dc:creator>
  <cp:lastModifiedBy>Касяненко Неля</cp:lastModifiedBy>
  <dcterms:created xsi:type="dcterms:W3CDTF">2022-01-17T13:00:51Z</dcterms:created>
  <dcterms:modified xsi:type="dcterms:W3CDTF">2022-02-18T12:57:27Z</dcterms:modified>
</cp:coreProperties>
</file>